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25" yWindow="-180" windowWidth="19440" windowHeight="8205" tabRatio="700" activeTab="4"/>
  </bookViews>
  <sheets>
    <sheet name="budynki" sheetId="1" r:id="rId1"/>
    <sheet name="elektronika" sheetId="2" r:id="rId2"/>
    <sheet name="środki trwałe" sheetId="7" r:id="rId3"/>
    <sheet name="pojazdy" sheetId="8" r:id="rId4"/>
    <sheet name="szkody" sheetId="9" r:id="rId5"/>
  </sheets>
  <definedNames>
    <definedName name="_xlnm.Print_Area" localSheetId="0">budynki!$A$1:$O$76</definedName>
    <definedName name="_xlnm.Print_Area" localSheetId="1">elektronika!$A$1:$D$167</definedName>
    <definedName name="_xlnm.Print_Area" localSheetId="2">'środki trwałe'!$A$1:$D$35</definedName>
  </definedNames>
  <calcPr calcId="145621"/>
</workbook>
</file>

<file path=xl/calcChain.xml><?xml version="1.0" encoding="utf-8"?>
<calcChain xmlns="http://schemas.openxmlformats.org/spreadsheetml/2006/main">
  <c r="E61" i="1" l="1"/>
  <c r="D83" i="2"/>
  <c r="D157" i="2" l="1"/>
  <c r="D118" i="2"/>
  <c r="D99" i="2"/>
  <c r="D95" i="2"/>
  <c r="E67" i="1" l="1"/>
  <c r="G61" i="1"/>
  <c r="D167" i="2" l="1"/>
  <c r="D135" i="2" l="1"/>
  <c r="D123" i="2"/>
  <c r="D141" i="2" l="1"/>
  <c r="D138" i="2"/>
  <c r="D9" i="7"/>
  <c r="C9" i="7"/>
</calcChain>
</file>

<file path=xl/comments1.xml><?xml version="1.0" encoding="utf-8"?>
<comments xmlns="http://schemas.openxmlformats.org/spreadsheetml/2006/main">
  <authors>
    <author>12</author>
  </authors>
  <commentList>
    <comment ref="A157" authorId="0">
      <text>
        <r>
          <rPr>
            <b/>
            <sz val="9"/>
            <color indexed="81"/>
            <rFont val="Tahoma"/>
            <charset val="1"/>
          </rPr>
          <t>12: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<sst xmlns="http://schemas.openxmlformats.org/spreadsheetml/2006/main" count="861" uniqueCount="460">
  <si>
    <t>lp.</t>
  </si>
  <si>
    <t>rok budowy</t>
  </si>
  <si>
    <t>wartość (początkowa)</t>
  </si>
  <si>
    <t>nazwa środka trwałego</t>
  </si>
  <si>
    <t>rok produkcji</t>
  </si>
  <si>
    <t>Lp.</t>
  </si>
  <si>
    <t>lokalizacja (adres)</t>
  </si>
  <si>
    <t>Łącznie</t>
  </si>
  <si>
    <t>1.</t>
  </si>
  <si>
    <t xml:space="preserve">wartość początkowa (księgowa brutto)             </t>
  </si>
  <si>
    <t>Wykaz sprzętu elektronicznego stacjonarnego</t>
  </si>
  <si>
    <t>nazwa budynku / budowli</t>
  </si>
  <si>
    <t>Wykaz sprzętu elektronicznego przenośnego</t>
  </si>
  <si>
    <t>str. 21</t>
  </si>
  <si>
    <t>str. 24</t>
  </si>
  <si>
    <t>Nazwa jednostki</t>
  </si>
  <si>
    <t>środki trwałe,wyposażenie</t>
  </si>
  <si>
    <t>zbiory biblioteczne</t>
  </si>
  <si>
    <t>powierzchnia</t>
  </si>
  <si>
    <t>Konstrukcja</t>
  </si>
  <si>
    <t xml:space="preserve">zabezpieczenia (znane zabiezpieczenia p-poż i przeciw kradzieżowe)                                     </t>
  </si>
  <si>
    <t>1. Urząd Gminy</t>
  </si>
  <si>
    <t>Łączne</t>
  </si>
  <si>
    <t>2.</t>
  </si>
  <si>
    <t>Zestaw komputerowy</t>
  </si>
  <si>
    <t>3.</t>
  </si>
  <si>
    <t>4.</t>
  </si>
  <si>
    <t>5.</t>
  </si>
  <si>
    <t>6.</t>
  </si>
  <si>
    <t>Urząd Gminy Żarnów</t>
  </si>
  <si>
    <t>3. Gminna Biblioteka Publiczna w Żarnowie</t>
  </si>
  <si>
    <t>Gminna Biblioteka Publiczna w Żarnowie</t>
  </si>
  <si>
    <t>Gimnazjum w Żarnowie</t>
  </si>
  <si>
    <t>Szkoła Podstawowa w Klewie</t>
  </si>
  <si>
    <t>Szkoła Podstawowa w Żarnowie</t>
  </si>
  <si>
    <t>Urządzenie wielofunkcyjne</t>
  </si>
  <si>
    <t>6. Szkoła Podstawowa w Klewie</t>
  </si>
  <si>
    <t>wyposażenie</t>
  </si>
  <si>
    <t>2. Gminny Ośrodek Pomocy Społecznej w Żarnowie</t>
  </si>
  <si>
    <t>Gminny Ośrodek Pomocy Społecznej w Żarnowie</t>
  </si>
  <si>
    <t>Gminny Ośrodek Pomocy Społecznej   w Żarnowie</t>
  </si>
  <si>
    <t>Radiomagnetofon Grunding</t>
  </si>
  <si>
    <t>Filia Biblioteczna</t>
  </si>
  <si>
    <t>26-330 Skórkowice, ul. Przedborska 26</t>
  </si>
  <si>
    <t>Telewizor LG 50</t>
  </si>
  <si>
    <t>Komputer desktop plus monitor Dell - 1  szt.</t>
  </si>
  <si>
    <t>Tablica interaktywna</t>
  </si>
  <si>
    <t>Projektor krótkoogniskowy</t>
  </si>
  <si>
    <t>Telewizor 42'' - 4 szt.</t>
  </si>
  <si>
    <t>projektor multimedialny</t>
  </si>
  <si>
    <t>Drukarka HP</t>
  </si>
  <si>
    <t>Drukarka - 4 szt.</t>
  </si>
  <si>
    <t>Odtwarzacz DVD - 4 szt.</t>
  </si>
  <si>
    <t>Radio z odtwarzaczem - 4 szt.</t>
  </si>
  <si>
    <t>Kserokopiarka</t>
  </si>
  <si>
    <t>Odtwarzacz DVD Samsung</t>
  </si>
  <si>
    <t>Aparat Fujifilm</t>
  </si>
  <si>
    <t>Magnetofon Philips</t>
  </si>
  <si>
    <t>Magnetofon Sony</t>
  </si>
  <si>
    <t>Radiomagnetofon Sony</t>
  </si>
  <si>
    <t>Laptop Lenovo</t>
  </si>
  <si>
    <t>Notebook 15,6'' - 4 szt.</t>
  </si>
  <si>
    <t>Zestaw interaktywny (tablica interaktywna, projektor szerokokątny, podstawa +okablowanie)</t>
  </si>
  <si>
    <t>Komputer laptop + oprogramowanie</t>
  </si>
  <si>
    <t>Głośniki</t>
  </si>
  <si>
    <t>Aparat fotograficzny</t>
  </si>
  <si>
    <t>Notebook</t>
  </si>
  <si>
    <t>Odtwarzacz DVD</t>
  </si>
  <si>
    <t>Projektor ACER</t>
  </si>
  <si>
    <t>nie dotyczy</t>
  </si>
  <si>
    <t>Monitor</t>
  </si>
  <si>
    <t>Telefax Panasonic</t>
  </si>
  <si>
    <t>brak</t>
  </si>
  <si>
    <t>Zestaw komputerowy - 4 szt.</t>
  </si>
  <si>
    <t>2011/2014</t>
  </si>
  <si>
    <t>laptop lenowo - 6 szt.</t>
  </si>
  <si>
    <t>odtwarzacz LG</t>
  </si>
  <si>
    <t>Kserokopiarka Sharp</t>
  </si>
  <si>
    <t>Komputery + oprogramowanie (4 szt.)</t>
  </si>
  <si>
    <t>Monitor LCD (3szt.)</t>
  </si>
  <si>
    <t>Urząd Gminy</t>
  </si>
  <si>
    <t>Budynek stacji wodociągowej Ruszenice</t>
  </si>
  <si>
    <t>Gaśnica p.poż.</t>
  </si>
  <si>
    <t>Konstrukcja murowana, pokrycie dachowe- papa</t>
  </si>
  <si>
    <t>Ruszenice</t>
  </si>
  <si>
    <t>Budynek stacji wodociągowej Straszowa Wola</t>
  </si>
  <si>
    <t>Straszowa Wola</t>
  </si>
  <si>
    <t>Budynek stacji wodociągowej Sielec</t>
  </si>
  <si>
    <t>Sielec</t>
  </si>
  <si>
    <t xml:space="preserve">Budynek pawilonu handlowego </t>
  </si>
  <si>
    <t>lata 70</t>
  </si>
  <si>
    <t>Żarnów, ul. Przedborska 1</t>
  </si>
  <si>
    <t>Budynek biurowy Urząd Gminy</t>
  </si>
  <si>
    <t>Gaśnice p.poż. + hydrant p.poż, czujniki i urządzenie alarmowe</t>
  </si>
  <si>
    <t>Konstrukcja murowano- drewnia, pokrycie dachowe- blacha</t>
  </si>
  <si>
    <t>26-300 Żarnów, Opoczyńska nr 5</t>
  </si>
  <si>
    <t>Budynek Warsztatów Terapii Zajęciowej</t>
  </si>
  <si>
    <t>Żarnów, ul. Przedborska 12</t>
  </si>
  <si>
    <t xml:space="preserve">Budynek Gimnazjum </t>
  </si>
  <si>
    <t>Żarnów, ul. Polna 1</t>
  </si>
  <si>
    <t>Budynek Szkoły Podstawowej Klew</t>
  </si>
  <si>
    <t>Gaśniece p.poż., okratowanie sali komputerowej, alarm</t>
  </si>
  <si>
    <t>Konstrukcja murowana, stropodach żelbetowy, pokrycie dachowe- papa, wymiana okien, drzwi wejściowych, remonty wykonywane na bieżąco- konserwacja, malowanie wewnątrz budynku</t>
  </si>
  <si>
    <t>Żarnów, Klew 38</t>
  </si>
  <si>
    <t>Budynek Szkoły Podstawowej Żarnów</t>
  </si>
  <si>
    <t xml:space="preserve">Konstrukcja murowana, wykonana z białej cegły, pokrycie dachowe- papa, wymiana drzwi, okien, remont elewacji zewnętrznej, remonty wykonywane na bieżąco- malowanie wewnątrz budynku, konserwacja, </t>
  </si>
  <si>
    <t>Żarnów, ul. Przedborska 10</t>
  </si>
  <si>
    <t>Budynek sportowo - rekreacyjny Pilichowice</t>
  </si>
  <si>
    <t>Budynek Domu Kultury w Żarnowie</t>
  </si>
  <si>
    <t>1993/2010</t>
  </si>
  <si>
    <t>Gaśnice p.poż. czujniki i urządzenie alarmowe</t>
  </si>
  <si>
    <t>Żarnów  ul. Opoczyńska nr 5</t>
  </si>
  <si>
    <t xml:space="preserve">Budynek świetlicy Miedzna Murowana </t>
  </si>
  <si>
    <t>1957/2012</t>
  </si>
  <si>
    <t>Miedzna Murowana</t>
  </si>
  <si>
    <t>Budynek oczyszczalni ścieków w Żarnowie</t>
  </si>
  <si>
    <t>Gaśnice p.poż.  czujniki i urządzenie alarmowe</t>
  </si>
  <si>
    <t>Budynek OSP Żarnów</t>
  </si>
  <si>
    <t>Konstrukcja murowano, drewnia, pokrycie dachowe- papa</t>
  </si>
  <si>
    <t>Żarnów  ul. Szkolna 10</t>
  </si>
  <si>
    <t>Budynek szkolny - biblioteka Skórkowice</t>
  </si>
  <si>
    <t>Gaśnice 2 szt. p.poż. czujniki i urządzenie alarmowe</t>
  </si>
  <si>
    <t>Skórkowice</t>
  </si>
  <si>
    <t>Budynek świetlicy Straszowa Wola</t>
  </si>
  <si>
    <t>Gaśnica p. poż</t>
  </si>
  <si>
    <t>Budynek OSP Chełsty</t>
  </si>
  <si>
    <t>1962/2006</t>
  </si>
  <si>
    <t>Gaśnice p.poż.</t>
  </si>
  <si>
    <t>Chełsty</t>
  </si>
  <si>
    <t>Budynek OSP Grębenice</t>
  </si>
  <si>
    <t>Grębenice</t>
  </si>
  <si>
    <t>Budynek OSP Paszkowice</t>
  </si>
  <si>
    <t>1974/2006</t>
  </si>
  <si>
    <t xml:space="preserve">Gaśnice p.poż. </t>
  </si>
  <si>
    <t>Paszkowice</t>
  </si>
  <si>
    <t>Budynek OSP Skórkowice</t>
  </si>
  <si>
    <t>1989/1910</t>
  </si>
  <si>
    <t>Budynek OSP Straszowa Wola</t>
  </si>
  <si>
    <t>1982/2007</t>
  </si>
  <si>
    <t>Budynek OSP Topolice</t>
  </si>
  <si>
    <t>Topolice</t>
  </si>
  <si>
    <t>Budynek OSP Zdyszewice</t>
  </si>
  <si>
    <t>Zdyszewice</t>
  </si>
  <si>
    <t>Budynek świetlicy Soczówki</t>
  </si>
  <si>
    <t>1985/2008</t>
  </si>
  <si>
    <t>Soczówki</t>
  </si>
  <si>
    <t>Budynek świetlicy Wierzchowisko</t>
  </si>
  <si>
    <t>Wierzchowisko</t>
  </si>
  <si>
    <t>Budynek świetlicy Antoniów</t>
  </si>
  <si>
    <t>1987/2006</t>
  </si>
  <si>
    <t>Antoniów</t>
  </si>
  <si>
    <t>Budynek po dawnej bibliotece Żarnów</t>
  </si>
  <si>
    <t>początek XX wieku</t>
  </si>
  <si>
    <t xml:space="preserve"> czujniki i urządzenie alarmowe</t>
  </si>
  <si>
    <t>Żarnów ul. Szeroka 10</t>
  </si>
  <si>
    <t>Boisko Pilichowice</t>
  </si>
  <si>
    <t>Pilichowice</t>
  </si>
  <si>
    <t>Boisko przy Szkole Podstawowej w Żarnowie</t>
  </si>
  <si>
    <t>Żarnów</t>
  </si>
  <si>
    <t>Plac zabaw Klew przy szkole</t>
  </si>
  <si>
    <t>Klew</t>
  </si>
  <si>
    <t>Plac zabaw Miedzna Murowana</t>
  </si>
  <si>
    <t>Plac zabaw Żarnów</t>
  </si>
  <si>
    <t>2012/2013</t>
  </si>
  <si>
    <t xml:space="preserve">Piekielny Szlak </t>
  </si>
  <si>
    <t>2013/2014</t>
  </si>
  <si>
    <t>38 km</t>
  </si>
  <si>
    <t>Plac zabaw Pilichowice</t>
  </si>
  <si>
    <t>Plac zabaw Soczówki</t>
  </si>
  <si>
    <t>Plac zabaw Marcinków</t>
  </si>
  <si>
    <t>Marcinków</t>
  </si>
  <si>
    <t>Rynek Żarnów - rewitalizacja</t>
  </si>
  <si>
    <t>Boisko przy Gimnazjum w Żarnowie</t>
  </si>
  <si>
    <t>Boisko sportowe ORLIK</t>
  </si>
  <si>
    <t xml:space="preserve">Boisko Żarnów przy placu targowym </t>
  </si>
  <si>
    <t>Plac zabaw Zdyszewice</t>
  </si>
  <si>
    <t>Plac zabaw Żarnów obok Gimnazjum</t>
  </si>
  <si>
    <t>Zewnętrzny stół do tenisa Malków</t>
  </si>
  <si>
    <t>Malków</t>
  </si>
  <si>
    <t>Zewnętrzny stół do tenisa Marcinków</t>
  </si>
  <si>
    <t>Siłownia zewnętrzna Żarnów</t>
  </si>
  <si>
    <t>Grodzisko Żarnów</t>
  </si>
  <si>
    <t>Budynek GS Myślibórz</t>
  </si>
  <si>
    <t>Myślibórz</t>
  </si>
  <si>
    <t>Laptop</t>
  </si>
  <si>
    <t>Notebook Max data</t>
  </si>
  <si>
    <t xml:space="preserve">Notebook typ 2 </t>
  </si>
  <si>
    <t>Notebook ARISTO</t>
  </si>
  <si>
    <t>Notebook HP 550</t>
  </si>
  <si>
    <t>Szafa komputerowa wraz z wyposażeniem</t>
  </si>
  <si>
    <t>Drukarka A3</t>
  </si>
  <si>
    <t xml:space="preserve">Zestaw komputerowy </t>
  </si>
  <si>
    <t>Zestawy komputerowe - wyposażenie pracowni</t>
  </si>
  <si>
    <t>Acces point ze złączem RP-SMA</t>
  </si>
  <si>
    <t>Drukarka HP Laser P 1005</t>
  </si>
  <si>
    <t>Drukarak HP P 1005</t>
  </si>
  <si>
    <t xml:space="preserve">Drukarka Brother HL-22DN </t>
  </si>
  <si>
    <t>Monitor LCD Samsung 923 NW</t>
  </si>
  <si>
    <t>Monitor LG Flratron</t>
  </si>
  <si>
    <t>Monitor Samsung SM 710</t>
  </si>
  <si>
    <t>Monitor Samsung</t>
  </si>
  <si>
    <t>Zestaw komputerowy 5/2009/UG</t>
  </si>
  <si>
    <t>Zestaw komputerowy 4/2009/UG</t>
  </si>
  <si>
    <t>Zestaw inkasenta PSION</t>
  </si>
  <si>
    <t xml:space="preserve">Urządzenie wielofunkcyjne Konica Minolta </t>
  </si>
  <si>
    <t>Wyświetlacz wieloformatowy LG 42'' Full HD</t>
  </si>
  <si>
    <t>Remont generalny w budynkach, które mają więcej niż 50 lat? Tak\Nie - Kiedy?</t>
  </si>
  <si>
    <t>Rodzaj konstrukcji budynków i pokrycia dachowego</t>
  </si>
  <si>
    <t>nie</t>
  </si>
  <si>
    <t>_</t>
  </si>
  <si>
    <t>zostanie wykonany w grudniu 2015</t>
  </si>
  <si>
    <t>murowana, papa</t>
  </si>
  <si>
    <t>tak</t>
  </si>
  <si>
    <t>murowana, blacha</t>
  </si>
  <si>
    <t>Konstrukcja murowana, pokrycie dachowe- blacha</t>
  </si>
  <si>
    <t>murowana papa,</t>
  </si>
  <si>
    <t>murowana ,papa-blacha</t>
  </si>
  <si>
    <t>Pilichowice 77</t>
  </si>
  <si>
    <t>murowany, blacha</t>
  </si>
  <si>
    <t>gaśnice p.poż</t>
  </si>
  <si>
    <t>murowany, papa</t>
  </si>
  <si>
    <t>Konstrukcja murowano- drewniana pokrycie dachu eternit</t>
  </si>
  <si>
    <t>murowany, eternit</t>
  </si>
  <si>
    <t>Konstrukcja murowano- drewniana, pokrycie dachowe- eternit</t>
  </si>
  <si>
    <t>Gaśnice p.poż., czujniki alarmowe, urządzenie alarmowe</t>
  </si>
  <si>
    <t>Konstrukcja murowana, pokrycie dachowe- blachodachówka</t>
  </si>
  <si>
    <t>Konstrukcja murowano- drewnia, pokrycie dachowe- eternit</t>
  </si>
  <si>
    <t xml:space="preserve">Gaśnice p.poż., </t>
  </si>
  <si>
    <t>Konstrukcja murowano, drewnia, pokrycie dachowe- eternit</t>
  </si>
  <si>
    <t>Konstrukcja murowana,blachodachówka</t>
  </si>
  <si>
    <t>murwany blacha</t>
  </si>
  <si>
    <t>murowany blacha</t>
  </si>
  <si>
    <t>konstrukcja murowana, pokrycie dachu blacha</t>
  </si>
  <si>
    <t>Konstruckja murowano- drewniana, pokrycie dachowe- blacha</t>
  </si>
  <si>
    <t>czujniki i urządzania alarmowe,gaśnice</t>
  </si>
  <si>
    <t>konstrukcja murowano drewniana pokrycie dachu blachodachówka</t>
  </si>
  <si>
    <t>murowany , blacha</t>
  </si>
  <si>
    <t>drewniana</t>
  </si>
  <si>
    <t>Świetlica Sielec</t>
  </si>
  <si>
    <t>konstrukcja murowana, pokrycie dachu papa</t>
  </si>
  <si>
    <t>Świetlica Trojanowice</t>
  </si>
  <si>
    <t>Trojanowice</t>
  </si>
  <si>
    <t>Świetlica Malków</t>
  </si>
  <si>
    <t>gaśnice</t>
  </si>
  <si>
    <t>konstrukcja murowano- drewniana pokrycie dachu blacha</t>
  </si>
  <si>
    <t>nie budynek nie oddany do użytku</t>
  </si>
  <si>
    <t>Świetlica Niemojowice</t>
  </si>
  <si>
    <t>Niemojowice</t>
  </si>
  <si>
    <t>nie budynek nie odany do użytku</t>
  </si>
  <si>
    <t>Świetlica Pilichowice</t>
  </si>
  <si>
    <t>konstrukcja murowano-metalowa pokrycie dachu papa</t>
  </si>
  <si>
    <t>murowany</t>
  </si>
  <si>
    <t>Nie</t>
  </si>
  <si>
    <t>Tak</t>
  </si>
  <si>
    <t>blachodachówka</t>
  </si>
  <si>
    <t>Aktualny przegląd budynku</t>
  </si>
  <si>
    <t>Czy budynek (budowla) jest pustostanem wyłączonym z eksploatacji</t>
  </si>
  <si>
    <t>Nadzór konserwatora zabytków? Tak\Nie</t>
  </si>
  <si>
    <t>Urządzenie wielofunkcyjne ecosys M3040 dn szt 2</t>
  </si>
  <si>
    <t>Niszczarka</t>
  </si>
  <si>
    <t>PC adax delta notebook</t>
  </si>
  <si>
    <t>Fortigate 30D serwis utm bundle-urządzenie zabezpieczające sieć</t>
  </si>
  <si>
    <t>Poweredge T 130 E-12 20v5/8gb/2x15BS-serwer</t>
  </si>
  <si>
    <t>Zestaw komputerowy - 5 szt.</t>
  </si>
  <si>
    <t>Zespół Szkół Samorządowych</t>
  </si>
  <si>
    <t>4. Zespół Szkół Samorządowych</t>
  </si>
  <si>
    <t>Komputer HP</t>
  </si>
  <si>
    <t>tablica interwrite board</t>
  </si>
  <si>
    <t>5. Szkoła Podstawowa w Klewie</t>
  </si>
  <si>
    <t xml:space="preserve">laptop Asus </t>
  </si>
  <si>
    <t>aparat fotograficzny NIKON</t>
  </si>
  <si>
    <t>laptop HP 14 3 szt</t>
  </si>
  <si>
    <t>kamera JVC</t>
  </si>
  <si>
    <t>Drukarka HP P2015</t>
  </si>
  <si>
    <t>atcomp Backup Solution</t>
  </si>
  <si>
    <t>Drukarak HP P 1006</t>
  </si>
  <si>
    <t>DELL Power Edge R530</t>
  </si>
  <si>
    <t>Monitor AOC e950</t>
  </si>
  <si>
    <t xml:space="preserve">Zestaw mikrofonów z okablowaniem </t>
  </si>
  <si>
    <t xml:space="preserve">Niszczarka dokumentów Wallner FXD85B </t>
  </si>
  <si>
    <t>Kyocera FS-20100DN x 3 szt.</t>
  </si>
  <si>
    <t>Drukarka HP 1018 Limited Edition</t>
  </si>
  <si>
    <t>Kyocera ECOSYS P3045DN</t>
  </si>
  <si>
    <t>Switch HP 1920-48G x 2 szt.</t>
  </si>
  <si>
    <t>Niszczarka dokumentów HSM Securio B26 x 2 szt.</t>
  </si>
  <si>
    <t>Niszczarka dokumentów HSM Securio C14</t>
  </si>
  <si>
    <t>Monitor Philips 200V4L x 4 szt.</t>
  </si>
  <si>
    <t>X-kom Picasso OS-300 x 4 szt.</t>
  </si>
  <si>
    <t>Monitor  ASUS VS207 x 2 szt.</t>
  </si>
  <si>
    <t>Kyocera ECOSYS M3040idn</t>
  </si>
  <si>
    <t>UPS EATON 5E 850i USB x22 szt.</t>
  </si>
  <si>
    <t>Serwer NAS Synology DS. 918+14xseagate Iron Wolf 2TB</t>
  </si>
  <si>
    <t>laptopy 2szt</t>
  </si>
  <si>
    <t>Stacja robocza x-kom Vinci OP-300 x 4 szt.</t>
  </si>
  <si>
    <t>Drukarka Kyocera P3045dn</t>
  </si>
  <si>
    <t>Kyocera  ECOSYS P3045dn</t>
  </si>
  <si>
    <t>Fortigate 80E</t>
  </si>
  <si>
    <t>Szafka serwerowa z wyposażeniem</t>
  </si>
  <si>
    <t>Zestaw nagłośnienia konferencyjnego KS-120</t>
  </si>
  <si>
    <t>Zestaw mikrofonów bezprzewodowych BKR KX-D3880/12</t>
  </si>
  <si>
    <t>Zestaw do bezprzewodowego głosowania ICV-T3 dla 15 osób</t>
  </si>
  <si>
    <t>Zestaw z rejestratorem HDD</t>
  </si>
  <si>
    <t>Dell Vostro 3668</t>
  </si>
  <si>
    <t>Budynek Szkoły Chełsty</t>
  </si>
  <si>
    <t>Budynek dydaktyczno-gospodarczy Chełsty</t>
  </si>
  <si>
    <t>Pawilon Żarnów</t>
  </si>
  <si>
    <t>Świetlica Wiejska Malków</t>
  </si>
  <si>
    <t>Budynek mieszkalny</t>
  </si>
  <si>
    <t>Budków</t>
  </si>
  <si>
    <t>Malenie</t>
  </si>
  <si>
    <t>tabela nr 2</t>
  </si>
  <si>
    <t xml:space="preserve">tabela nr 3
</t>
  </si>
  <si>
    <t>Załącznik nr 4</t>
  </si>
  <si>
    <t>Wykaz pojazdów</t>
  </si>
  <si>
    <t>Marka</t>
  </si>
  <si>
    <t>Typ, model</t>
  </si>
  <si>
    <t>Nr podw./ nadw.</t>
  </si>
  <si>
    <t>Nr rej.</t>
  </si>
  <si>
    <t>Rodzaj pojazdu</t>
  </si>
  <si>
    <t>Poj.</t>
  </si>
  <si>
    <t>Ilość miejsc</t>
  </si>
  <si>
    <t>DMC</t>
  </si>
  <si>
    <t>wartość pojazdu</t>
  </si>
  <si>
    <t>Rok prod.</t>
  </si>
  <si>
    <t xml:space="preserve">Okres ubezpieczenia 
OC i NW </t>
  </si>
  <si>
    <t>Od</t>
  </si>
  <si>
    <t>Do</t>
  </si>
  <si>
    <t xml:space="preserve"> Autosan  </t>
  </si>
  <si>
    <t>H9 -21.41S</t>
  </si>
  <si>
    <t>SUASW9AAP25022029</t>
  </si>
  <si>
    <t>EOP U039</t>
  </si>
  <si>
    <t>autobus</t>
  </si>
  <si>
    <t>CASE</t>
  </si>
  <si>
    <t xml:space="preserve">580 SLE  </t>
  </si>
  <si>
    <t xml:space="preserve">CGG0169591 </t>
  </si>
  <si>
    <t>-</t>
  </si>
  <si>
    <t>kop.-ładowarka</t>
  </si>
  <si>
    <t xml:space="preserve">OSTRÓWEK </t>
  </si>
  <si>
    <t xml:space="preserve">K-162  </t>
  </si>
  <si>
    <t xml:space="preserve">Kop.- spycharka </t>
  </si>
  <si>
    <r>
      <t xml:space="preserve">VOLVO </t>
    </r>
    <r>
      <rPr>
        <i/>
        <sz val="10"/>
        <rFont val="Times New Roman"/>
        <family val="1"/>
        <charset val="238"/>
      </rPr>
      <t/>
    </r>
  </si>
  <si>
    <t xml:space="preserve">FL4XR2 </t>
  </si>
  <si>
    <t>YV2TBM0A28B489904</t>
  </si>
  <si>
    <t xml:space="preserve">EOP  61SS </t>
  </si>
  <si>
    <t>specjalny pożarniczy</t>
  </si>
  <si>
    <t xml:space="preserve">FS- Lublin </t>
  </si>
  <si>
    <t>SUL35242710071857</t>
  </si>
  <si>
    <t>EOP  E832</t>
  </si>
  <si>
    <t>JELCZ</t>
  </si>
  <si>
    <t>PKY  4630</t>
  </si>
  <si>
    <t>FSC STAR</t>
  </si>
  <si>
    <t>STAR A-28</t>
  </si>
  <si>
    <t xml:space="preserve">PUH  4591         </t>
  </si>
  <si>
    <t>FSC STARACHOWICE</t>
  </si>
  <si>
    <t>266 GMB 2,5/8</t>
  </si>
  <si>
    <t>9223233</t>
  </si>
  <si>
    <t xml:space="preserve">PKY  4656 </t>
  </si>
  <si>
    <t xml:space="preserve">FS-Lublin </t>
  </si>
  <si>
    <t>SUL330L11V0017515</t>
  </si>
  <si>
    <t>EOP  85UJ</t>
  </si>
  <si>
    <t>STAR</t>
  </si>
  <si>
    <t>P-244L</t>
  </si>
  <si>
    <t>EOP 1H03</t>
  </si>
  <si>
    <t xml:space="preserve">FS Lublin </t>
  </si>
  <si>
    <t>SUL330211V0026325</t>
  </si>
  <si>
    <t xml:space="preserve">EOP 1H02  </t>
  </si>
  <si>
    <t xml:space="preserve">NEW HOLLAND </t>
  </si>
  <si>
    <t>JNGC4B</t>
  </si>
  <si>
    <t>Z8JN21321</t>
  </si>
  <si>
    <t xml:space="preserve">EOP 46LJ    </t>
  </si>
  <si>
    <t>ciągnik rolniczy</t>
  </si>
  <si>
    <t>Mercedes Benz</t>
  </si>
  <si>
    <t>Sprinter 208 CDI</t>
  </si>
  <si>
    <t>WDB9016611R343729</t>
  </si>
  <si>
    <t>EOP 3U05</t>
  </si>
  <si>
    <t>ciężarowy</t>
  </si>
  <si>
    <t>Man</t>
  </si>
  <si>
    <t>TGL 12.180 4x2 BB</t>
  </si>
  <si>
    <t>WMAN05ZZ5AY246293</t>
  </si>
  <si>
    <t>EOP 2S36</t>
  </si>
  <si>
    <t>IVECO</t>
  </si>
  <si>
    <t>175-24</t>
  </si>
  <si>
    <t>ZCFA1SHH001145182</t>
  </si>
  <si>
    <t>EOP 81WW</t>
  </si>
  <si>
    <t xml:space="preserve">Pronar </t>
  </si>
  <si>
    <t>T672</t>
  </si>
  <si>
    <t>SZB6720XX91X02282</t>
  </si>
  <si>
    <t xml:space="preserve">EOP J558  </t>
  </si>
  <si>
    <t>przyczepa ciężarowa</t>
  </si>
  <si>
    <t>Volkswagen</t>
  </si>
  <si>
    <t>LT28</t>
  </si>
  <si>
    <t>WV1ZZZ2DZYH006764</t>
  </si>
  <si>
    <t>EOP 3W88</t>
  </si>
  <si>
    <t>Daewoo</t>
  </si>
  <si>
    <t>Lublin 3</t>
  </si>
  <si>
    <t>SUL332412X0039762</t>
  </si>
  <si>
    <t>EOP 87YG</t>
  </si>
  <si>
    <t>LT 46150 TDI</t>
  </si>
  <si>
    <t>WV1ZZZ2DZ4H008565</t>
  </si>
  <si>
    <t>EOP 9A97</t>
  </si>
  <si>
    <t>Faro</t>
  </si>
  <si>
    <t>Tractus</t>
  </si>
  <si>
    <t>SVNFA75000F001128</t>
  </si>
  <si>
    <t>EOP 41G1</t>
  </si>
  <si>
    <t>przeczepa lekka</t>
  </si>
  <si>
    <t>TGM 18.290</t>
  </si>
  <si>
    <t>WMAN38ZZ4Y308751</t>
  </si>
  <si>
    <t>EOP 8W75</t>
  </si>
  <si>
    <t>sprinter 213 CDI</t>
  </si>
  <si>
    <t>WDB9062111N431421</t>
  </si>
  <si>
    <t>EOP 22V5</t>
  </si>
  <si>
    <t>JCB</t>
  </si>
  <si>
    <t>4CX ECO</t>
  </si>
  <si>
    <t>JCB4CX4WPH2511079</t>
  </si>
  <si>
    <t>koparko-ładowarka</t>
  </si>
  <si>
    <t>01.01.2019
01.01.2020
01.01.2021</t>
  </si>
  <si>
    <t>31.12.2019
31.12.2020
31.12.2021</t>
  </si>
  <si>
    <t xml:space="preserve">04.01.2019
04.01.2020
04.01.2021 </t>
  </si>
  <si>
    <t>03.01.2020
03.01.2021
03.01.2022</t>
  </si>
  <si>
    <t xml:space="preserve"> 16.01.2019
16.01.2021
16.01.2022</t>
  </si>
  <si>
    <t>15.01.2020
15.01.2021
15.01.2022</t>
  </si>
  <si>
    <t>08.05.2019
08.05.2020
08.05.2021</t>
  </si>
  <si>
    <t>07.05.2020
07.05.2021
07.05.2022</t>
  </si>
  <si>
    <t xml:space="preserve">27.07.2019
27.07.2020
27.07.2021 </t>
  </si>
  <si>
    <t>26.07.2020
26.07.2021
26.07.2022</t>
  </si>
  <si>
    <t>13.11.2019
13.11.2020
13.11.2021</t>
  </si>
  <si>
    <t>12.11.2020
12.11.2021
12.11.2022</t>
  </si>
  <si>
    <t>30.11.2019
30.11.2020
30.11.2021</t>
  </si>
  <si>
    <t>29.11.2020
29.11.2021
29.11.2022</t>
  </si>
  <si>
    <t>24.01.2019
24.01.2020
24.01.2021</t>
  </si>
  <si>
    <t>23.01.2020
23.01.2021
23.01.2022</t>
  </si>
  <si>
    <t>24.10.2019
24.10.2020
24.10.2021</t>
  </si>
  <si>
    <t>23.10.2020
23.10.2021
23.10.2022</t>
  </si>
  <si>
    <t>28.09.2019
28.09.2020
28.09.2021</t>
  </si>
  <si>
    <t>27.09.2020
27.09.2021
27.09.2022</t>
  </si>
  <si>
    <t>17.09.2019
17.09.2020
17.09.2021</t>
  </si>
  <si>
    <t>16.09.2020
16.09.2021
16.09.2022</t>
  </si>
  <si>
    <t>20.04.2019 20.04.2020 20.04.2021</t>
  </si>
  <si>
    <t>19.04.2020 19.04.2021 19.04.2022</t>
  </si>
  <si>
    <t>22.09.2019 22.09.2020 22.09.2021</t>
  </si>
  <si>
    <t>21.09.2020 21.09.2021 21.09.2022</t>
  </si>
  <si>
    <t xml:space="preserve">Okres ubezpieczenia 
AC </t>
  </si>
  <si>
    <t>67 - wydostanie się wody z urządzeń wodnokanalizacyjnych</t>
  </si>
  <si>
    <t>72 - dewastacja</t>
  </si>
  <si>
    <t>47 - kradzież z włamaniem</t>
  </si>
  <si>
    <t>16 - kolizja więcej niż dwóch pojazdów</t>
  </si>
  <si>
    <t>156 - graffiti</t>
  </si>
  <si>
    <t>6 - huragan</t>
  </si>
  <si>
    <t>78 - wyrzucenie, wylanie lub spadnięcie przedmiotu</t>
  </si>
  <si>
    <t>53 - deszcz nawalny</t>
  </si>
  <si>
    <t>90 - nienależyte administrowanie drogami publicznymi</t>
  </si>
  <si>
    <t>101 - stłuczenie</t>
  </si>
  <si>
    <t>15 - kolizja dwóch pojazdów</t>
  </si>
  <si>
    <t>Wykaz szkód Gminy Żarnów aktualny na dzień 12.09.2018r.</t>
  </si>
  <si>
    <t>Nr.</t>
  </si>
  <si>
    <t>DATA SZKODY</t>
  </si>
  <si>
    <t>PRZYCZYNA</t>
  </si>
  <si>
    <t>WYPLACONO</t>
  </si>
  <si>
    <t>AKTUALNA REZERWA BRUTTO</t>
  </si>
  <si>
    <t>tabela nr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</si>
</sst>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8" formatCode="#,##0.00\ &quot;zł&quot;;[Red]\-#,##0.00\ &quot;zł&quot;"/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#,##0.00\ &quot;zł&quot;"/>
    <numFmt numFmtId="165" formatCode="#,##0.00\ _z_ł"/>
    <numFmt numFmtId="166" formatCode="#&quot; &quot;??/100"/>
    <numFmt numFmtId="167" formatCode="#,##0\ &quot;zł&quot;"/>
    <numFmt numFmtId="168" formatCode="yy\-m\-d&quot; &quot;hh&quot;:&quot;mm"/>
  </numFmts>
  <fonts count="39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b/>
      <sz val="10"/>
      <name val="Verdana"/>
      <family val="2"/>
      <charset val="238"/>
    </font>
    <font>
      <sz val="10"/>
      <name val="Verdana"/>
      <family val="2"/>
      <charset val="238"/>
    </font>
    <font>
      <b/>
      <i/>
      <u/>
      <sz val="10"/>
      <name val="Verdana"/>
      <family val="2"/>
      <charset val="238"/>
    </font>
    <font>
      <b/>
      <u/>
      <sz val="10"/>
      <name val="Verdana"/>
      <family val="2"/>
      <charset val="238"/>
    </font>
    <font>
      <b/>
      <sz val="10"/>
      <color indexed="8"/>
      <name val="Verdana"/>
      <family val="2"/>
      <charset val="238"/>
    </font>
    <font>
      <b/>
      <sz val="10"/>
      <color indexed="9"/>
      <name val="Verdana"/>
      <family val="2"/>
      <charset val="238"/>
    </font>
    <font>
      <sz val="10"/>
      <name val="Arial CE"/>
      <charset val="238"/>
    </font>
    <font>
      <b/>
      <sz val="10"/>
      <color theme="0"/>
      <name val="Verdana"/>
      <family val="2"/>
      <charset val="238"/>
    </font>
    <font>
      <b/>
      <u/>
      <sz val="10"/>
      <color indexed="8"/>
      <name val="Verdana"/>
      <family val="2"/>
      <charset val="238"/>
    </font>
    <font>
      <sz val="12"/>
      <name val="Verdana"/>
      <family val="2"/>
      <charset val="238"/>
    </font>
    <font>
      <sz val="10"/>
      <color theme="0"/>
      <name val="Verdana"/>
      <family val="2"/>
      <charset val="238"/>
    </font>
    <font>
      <sz val="10"/>
      <color indexed="8"/>
      <name val="Verdana"/>
      <family val="2"/>
      <charset val="238"/>
    </font>
    <font>
      <sz val="10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name val="Calibri"/>
      <family val="2"/>
      <charset val="238"/>
      <scheme val="minor"/>
    </font>
    <font>
      <b/>
      <sz val="10"/>
      <color indexed="9"/>
      <name val="Calibri"/>
      <family val="2"/>
      <charset val="238"/>
      <scheme val="minor"/>
    </font>
    <font>
      <b/>
      <sz val="9"/>
      <color indexed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u/>
      <sz val="10"/>
      <name val="Calibri"/>
      <family val="2"/>
      <charset val="238"/>
      <scheme val="minor"/>
    </font>
    <font>
      <i/>
      <sz val="10"/>
      <color indexed="9"/>
      <name val="Calibri"/>
      <family val="2"/>
      <charset val="238"/>
      <scheme val="minor"/>
    </font>
    <font>
      <sz val="10"/>
      <color indexed="9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u/>
      <sz val="10"/>
      <color indexed="9"/>
      <name val="Calibri"/>
      <family val="2"/>
      <charset val="238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name val="Arial"/>
      <charset val="238"/>
    </font>
    <font>
      <b/>
      <i/>
      <sz val="10"/>
      <color indexed="9"/>
      <name val="Verdana"/>
      <family val="2"/>
      <charset val="238"/>
    </font>
    <font>
      <sz val="11"/>
      <name val="Czcionka tekstu podstawowego"/>
      <family val="2"/>
      <charset val="238"/>
    </font>
    <font>
      <sz val="1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1"/>
      <color indexed="9"/>
      <name val="Verdana"/>
      <family val="2"/>
      <charset val="238"/>
    </font>
    <font>
      <sz val="11"/>
      <color theme="1"/>
      <name val="Arial"/>
      <family val="2"/>
      <charset val="238"/>
    </font>
    <font>
      <b/>
      <i/>
      <sz val="16"/>
      <color theme="1"/>
      <name val="Arial"/>
      <family val="2"/>
      <charset val="238"/>
    </font>
    <font>
      <b/>
      <i/>
      <u/>
      <sz val="11"/>
      <color theme="1"/>
      <name val="Arial"/>
      <family val="2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indexed="5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9216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theme="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8">
    <xf numFmtId="0" fontId="0" fillId="0" borderId="0"/>
    <xf numFmtId="0" fontId="15" fillId="0" borderId="0"/>
    <xf numFmtId="43" fontId="27" fillId="0" borderId="0" applyFont="0" applyFill="0" applyBorder="0" applyAlignment="0" applyProtection="0"/>
    <xf numFmtId="0" fontId="33" fillId="0" borderId="0"/>
    <xf numFmtId="0" fontId="34" fillId="0" borderId="0">
      <alignment horizontal="center"/>
    </xf>
    <xf numFmtId="0" fontId="34" fillId="0" borderId="0">
      <alignment horizontal="center" textRotation="90"/>
    </xf>
    <xf numFmtId="0" fontId="35" fillId="0" borderId="0"/>
    <xf numFmtId="0" fontId="35" fillId="0" borderId="0"/>
  </cellStyleXfs>
  <cellXfs count="260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7" fillId="0" borderId="0" xfId="0" applyFont="1" applyFill="1" applyBorder="1" applyAlignment="1">
      <alignment horizontal="center" vertical="center" wrapText="1"/>
    </xf>
    <xf numFmtId="165" fontId="4" fillId="0" borderId="0" xfId="0" applyNumberFormat="1" applyFont="1" applyFill="1" applyAlignment="1">
      <alignment horizontal="right"/>
    </xf>
    <xf numFmtId="165" fontId="3" fillId="0" borderId="0" xfId="0" applyNumberFormat="1" applyFont="1" applyFill="1" applyAlignment="1">
      <alignment horizontal="right"/>
    </xf>
    <xf numFmtId="4" fontId="3" fillId="0" borderId="0" xfId="0" applyNumberFormat="1" applyFont="1" applyFill="1"/>
    <xf numFmtId="4" fontId="3" fillId="0" borderId="0" xfId="0" applyNumberFormat="1" applyFont="1"/>
    <xf numFmtId="165" fontId="3" fillId="0" borderId="0" xfId="0" applyNumberFormat="1" applyFont="1"/>
    <xf numFmtId="0" fontId="2" fillId="0" borderId="0" xfId="0" applyFont="1"/>
    <xf numFmtId="165" fontId="2" fillId="0" borderId="0" xfId="0" applyNumberFormat="1" applyFont="1"/>
    <xf numFmtId="164" fontId="7" fillId="4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left" vertical="center" wrapText="1"/>
    </xf>
    <xf numFmtId="165" fontId="2" fillId="3" borderId="1" xfId="0" applyNumberFormat="1" applyFont="1" applyFill="1" applyBorder="1" applyAlignment="1">
      <alignment horizontal="right" vertical="center" wrapText="1"/>
    </xf>
    <xf numFmtId="164" fontId="9" fillId="4" borderId="1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164" fontId="7" fillId="2" borderId="1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0" fillId="0" borderId="0" xfId="0" applyAlignment="1">
      <alignment vertical="center"/>
    </xf>
    <xf numFmtId="0" fontId="3" fillId="0" borderId="0" xfId="0" applyFont="1" applyFill="1" applyAlignment="1">
      <alignment horizontal="right"/>
    </xf>
    <xf numFmtId="0" fontId="3" fillId="0" borderId="0" xfId="0" applyFont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44" fontId="3" fillId="0" borderId="0" xfId="0" applyNumberFormat="1" applyFont="1" applyFill="1" applyAlignment="1">
      <alignment horizontal="right" vertical="center"/>
    </xf>
    <xf numFmtId="164" fontId="3" fillId="0" borderId="0" xfId="0" applyNumberFormat="1" applyFont="1" applyFill="1" applyAlignment="1">
      <alignment horizontal="right" vertical="center"/>
    </xf>
    <xf numFmtId="0" fontId="3" fillId="0" borderId="0" xfId="0" applyFont="1" applyFill="1" applyAlignment="1">
      <alignment vertical="center" textRotation="180"/>
    </xf>
    <xf numFmtId="0" fontId="0" fillId="0" borderId="0" xfId="0" applyFont="1" applyFill="1" applyAlignment="1">
      <alignment vertical="center"/>
    </xf>
    <xf numFmtId="0" fontId="7" fillId="4" borderId="1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right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1" xfId="0" applyFont="1" applyFill="1" applyBorder="1"/>
    <xf numFmtId="0" fontId="3" fillId="7" borderId="0" xfId="0" applyFont="1" applyFill="1"/>
    <xf numFmtId="0" fontId="11" fillId="0" borderId="0" xfId="0" applyFont="1"/>
    <xf numFmtId="2" fontId="3" fillId="0" borderId="6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wrapText="1"/>
    </xf>
    <xf numFmtId="0" fontId="3" fillId="0" borderId="3" xfId="0" applyFont="1" applyFill="1" applyBorder="1" applyAlignment="1">
      <alignment horizontal="left" wrapText="1"/>
    </xf>
    <xf numFmtId="0" fontId="3" fillId="0" borderId="3" xfId="0" applyFont="1" applyFill="1" applyBorder="1"/>
    <xf numFmtId="0" fontId="7" fillId="0" borderId="0" xfId="0" applyFont="1" applyFill="1" applyBorder="1" applyAlignment="1">
      <alignment horizontal="right" vertical="center" wrapText="1"/>
    </xf>
    <xf numFmtId="165" fontId="7" fillId="0" borderId="0" xfId="0" applyNumberFormat="1" applyFont="1" applyFill="1" applyBorder="1" applyAlignment="1">
      <alignment horizontal="right" vertical="center" wrapText="1"/>
    </xf>
    <xf numFmtId="165" fontId="7" fillId="4" borderId="1" xfId="0" applyNumberFormat="1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164" fontId="3" fillId="0" borderId="1" xfId="0" applyNumberFormat="1" applyFont="1" applyFill="1" applyBorder="1"/>
    <xf numFmtId="164" fontId="3" fillId="0" borderId="7" xfId="0" applyNumberFormat="1" applyFont="1" applyFill="1" applyBorder="1" applyAlignment="1">
      <alignment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44" fontId="9" fillId="6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44" fontId="3" fillId="5" borderId="1" xfId="0" applyNumberFormat="1" applyFont="1" applyFill="1" applyBorder="1" applyAlignment="1">
      <alignment horizontal="center" vertical="center"/>
    </xf>
    <xf numFmtId="0" fontId="12" fillId="6" borderId="1" xfId="0" applyFont="1" applyFill="1" applyBorder="1"/>
    <xf numFmtId="44" fontId="9" fillId="6" borderId="1" xfId="0" applyNumberFormat="1" applyFont="1" applyFill="1" applyBorder="1" applyAlignment="1">
      <alignment vertical="center"/>
    </xf>
    <xf numFmtId="44" fontId="3" fillId="5" borderId="1" xfId="0" quotePrefix="1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164" fontId="3" fillId="0" borderId="6" xfId="0" applyNumberFormat="1" applyFont="1" applyFill="1" applyBorder="1" applyAlignment="1">
      <alignment vertical="center" wrapText="1"/>
    </xf>
    <xf numFmtId="8" fontId="3" fillId="0" borderId="1" xfId="0" applyNumberFormat="1" applyFont="1" applyFill="1" applyBorder="1" applyAlignment="1">
      <alignment horizontal="right" vertical="center" wrapText="1"/>
    </xf>
    <xf numFmtId="0" fontId="3" fillId="0" borderId="7" xfId="0" applyFont="1" applyFill="1" applyBorder="1" applyAlignment="1">
      <alignment horizontal="left"/>
    </xf>
    <xf numFmtId="0" fontId="3" fillId="0" borderId="7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0" fontId="4" fillId="0" borderId="0" xfId="0" applyFont="1" applyAlignment="1"/>
    <xf numFmtId="0" fontId="4" fillId="0" borderId="0" xfId="0" applyFont="1" applyAlignment="1">
      <alignment horizontal="right" wrapText="1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0" fontId="14" fillId="0" borderId="0" xfId="0" applyFont="1" applyAlignment="1">
      <alignment vertical="center"/>
    </xf>
    <xf numFmtId="0" fontId="17" fillId="4" borderId="1" xfId="0" applyFont="1" applyFill="1" applyBorder="1" applyAlignment="1">
      <alignment horizontal="center" vertical="center" wrapText="1"/>
    </xf>
    <xf numFmtId="44" fontId="18" fillId="4" borderId="1" xfId="0" applyNumberFormat="1" applyFont="1" applyFill="1" applyBorder="1" applyAlignment="1">
      <alignment horizontal="center" vertical="center" wrapText="1"/>
    </xf>
    <xf numFmtId="164" fontId="18" fillId="4" borderId="1" xfId="0" applyNumberFormat="1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7" fillId="4" borderId="2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/>
    </xf>
    <xf numFmtId="0" fontId="20" fillId="0" borderId="4" xfId="0" applyFont="1" applyFill="1" applyBorder="1" applyAlignment="1">
      <alignment vertical="center"/>
    </xf>
    <xf numFmtId="0" fontId="20" fillId="0" borderId="3" xfId="0" applyFont="1" applyFill="1" applyBorder="1" applyAlignment="1">
      <alignment vertical="center"/>
    </xf>
    <xf numFmtId="0" fontId="20" fillId="0" borderId="5" xfId="0" applyFont="1" applyFill="1" applyBorder="1" applyAlignment="1">
      <alignment horizontal="center" vertical="center"/>
    </xf>
    <xf numFmtId="0" fontId="20" fillId="0" borderId="1" xfId="0" applyFont="1" applyFill="1" applyBorder="1" applyAlignment="1">
      <alignment vertical="center" wrapText="1"/>
    </xf>
    <xf numFmtId="0" fontId="19" fillId="0" borderId="1" xfId="0" applyFont="1" applyFill="1" applyBorder="1" applyAlignment="1">
      <alignment horizontal="right" vertical="center" wrapText="1"/>
    </xf>
    <xf numFmtId="0" fontId="19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4" fontId="14" fillId="0" borderId="1" xfId="0" applyNumberFormat="1" applyFont="1" applyFill="1" applyBorder="1" applyAlignment="1">
      <alignment horizontal="right" vertical="center"/>
    </xf>
    <xf numFmtId="4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4" fillId="0" borderId="14" xfId="0" applyFont="1" applyBorder="1" applyAlignment="1">
      <alignment horizontal="center" vertical="center"/>
    </xf>
    <xf numFmtId="0" fontId="16" fillId="0" borderId="0" xfId="0" applyFont="1" applyFill="1" applyAlignment="1">
      <alignment vertical="center" wrapText="1"/>
    </xf>
    <xf numFmtId="44" fontId="14" fillId="0" borderId="1" xfId="0" applyNumberFormat="1" applyFont="1" applyBorder="1" applyAlignment="1">
      <alignment horizontal="right" vertical="center"/>
    </xf>
    <xf numFmtId="44" fontId="14" fillId="0" borderId="1" xfId="0" applyNumberFormat="1" applyFont="1" applyBorder="1" applyAlignment="1">
      <alignment horizontal="center" vertical="center"/>
    </xf>
    <xf numFmtId="0" fontId="14" fillId="5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vertical="center" wrapText="1"/>
    </xf>
    <xf numFmtId="0" fontId="14" fillId="0" borderId="2" xfId="0" applyFont="1" applyBorder="1" applyAlignment="1">
      <alignment vertical="center"/>
    </xf>
    <xf numFmtId="0" fontId="16" fillId="0" borderId="1" xfId="0" applyFont="1" applyBorder="1" applyAlignment="1">
      <alignment horizontal="center" vertical="center" wrapText="1"/>
    </xf>
    <xf numFmtId="0" fontId="14" fillId="0" borderId="0" xfId="0" applyFont="1" applyFill="1" applyAlignment="1">
      <alignment vertical="center"/>
    </xf>
    <xf numFmtId="0" fontId="14" fillId="0" borderId="1" xfId="0" applyFont="1" applyFill="1" applyBorder="1" applyAlignment="1">
      <alignment horizontal="left" vertical="center" wrapText="1"/>
    </xf>
    <xf numFmtId="44" fontId="17" fillId="4" borderId="1" xfId="0" applyNumberFormat="1" applyFont="1" applyFill="1" applyBorder="1" applyAlignment="1">
      <alignment horizontal="right" vertical="center" wrapText="1"/>
    </xf>
    <xf numFmtId="164" fontId="17" fillId="4" borderId="1" xfId="0" applyNumberFormat="1" applyFont="1" applyFill="1" applyBorder="1" applyAlignment="1">
      <alignment horizontal="right" vertical="center" wrapText="1"/>
    </xf>
    <xf numFmtId="44" fontId="21" fillId="4" borderId="1" xfId="0" applyNumberFormat="1" applyFont="1" applyFill="1" applyBorder="1" applyAlignment="1">
      <alignment horizontal="center" vertical="center" wrapText="1"/>
    </xf>
    <xf numFmtId="0" fontId="21" fillId="4" borderId="1" xfId="0" applyFont="1" applyFill="1" applyBorder="1" applyAlignment="1">
      <alignment vertical="center" wrapText="1"/>
    </xf>
    <xf numFmtId="0" fontId="22" fillId="4" borderId="1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vertical="center"/>
    </xf>
    <xf numFmtId="0" fontId="14" fillId="4" borderId="1" xfId="0" applyFont="1" applyFill="1" applyBorder="1" applyAlignment="1">
      <alignment horizontal="center" vertical="center"/>
    </xf>
    <xf numFmtId="0" fontId="20" fillId="0" borderId="1" xfId="0" applyFont="1" applyBorder="1" applyAlignment="1">
      <alignment vertical="center"/>
    </xf>
    <xf numFmtId="0" fontId="14" fillId="0" borderId="12" xfId="0" applyFont="1" applyBorder="1" applyAlignment="1">
      <alignment horizontal="center" vertical="center"/>
    </xf>
    <xf numFmtId="0" fontId="14" fillId="5" borderId="4" xfId="0" applyFont="1" applyFill="1" applyBorder="1" applyAlignment="1">
      <alignment vertical="center" wrapText="1"/>
    </xf>
    <xf numFmtId="0" fontId="19" fillId="5" borderId="3" xfId="0" applyFont="1" applyFill="1" applyBorder="1" applyAlignment="1">
      <alignment vertical="center" wrapText="1"/>
    </xf>
    <xf numFmtId="44" fontId="19" fillId="5" borderId="3" xfId="0" applyNumberFormat="1" applyFont="1" applyFill="1" applyBorder="1" applyAlignment="1">
      <alignment vertical="center" wrapText="1"/>
    </xf>
    <xf numFmtId="0" fontId="19" fillId="5" borderId="3" xfId="0" applyFont="1" applyFill="1" applyBorder="1" applyAlignment="1">
      <alignment horizontal="right" vertical="center" wrapText="1"/>
    </xf>
    <xf numFmtId="0" fontId="19" fillId="5" borderId="3" xfId="0" applyFont="1" applyFill="1" applyBorder="1" applyAlignment="1">
      <alignment horizontal="center" vertical="center" wrapText="1"/>
    </xf>
    <xf numFmtId="0" fontId="19" fillId="5" borderId="5" xfId="0" applyFont="1" applyFill="1" applyBorder="1" applyAlignment="1">
      <alignment vertical="center" wrapText="1"/>
    </xf>
    <xf numFmtId="0" fontId="21" fillId="4" borderId="1" xfId="0" applyFont="1" applyFill="1" applyBorder="1" applyAlignment="1">
      <alignment horizontal="center" vertical="center" wrapText="1"/>
    </xf>
    <xf numFmtId="2" fontId="20" fillId="0" borderId="4" xfId="0" applyNumberFormat="1" applyFont="1" applyBorder="1" applyAlignment="1">
      <alignment vertical="center"/>
    </xf>
    <xf numFmtId="2" fontId="23" fillId="0" borderId="5" xfId="0" applyNumberFormat="1" applyFont="1" applyBorder="1" applyAlignment="1">
      <alignment vertical="center" wrapText="1"/>
    </xf>
    <xf numFmtId="164" fontId="14" fillId="0" borderId="1" xfId="0" applyNumberFormat="1" applyFont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right" vertical="center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4" fontId="17" fillId="4" borderId="12" xfId="0" applyNumberFormat="1" applyFont="1" applyFill="1" applyBorder="1" applyAlignment="1">
      <alignment horizontal="right" vertical="center"/>
    </xf>
    <xf numFmtId="164" fontId="17" fillId="4" borderId="12" xfId="0" applyNumberFormat="1" applyFont="1" applyFill="1" applyBorder="1" applyAlignment="1">
      <alignment horizontal="right" vertical="center"/>
    </xf>
    <xf numFmtId="0" fontId="24" fillId="4" borderId="12" xfId="0" applyFont="1" applyFill="1" applyBorder="1" applyAlignment="1">
      <alignment horizontal="center" vertical="center"/>
    </xf>
    <xf numFmtId="0" fontId="24" fillId="4" borderId="12" xfId="0" applyFont="1" applyFill="1" applyBorder="1" applyAlignment="1">
      <alignment vertical="center" wrapText="1"/>
    </xf>
    <xf numFmtId="0" fontId="17" fillId="4" borderId="12" xfId="0" applyFont="1" applyFill="1" applyBorder="1" applyAlignment="1">
      <alignment horizontal="right" vertical="center" wrapText="1"/>
    </xf>
    <xf numFmtId="2" fontId="14" fillId="4" borderId="1" xfId="0" applyNumberFormat="1" applyFont="1" applyFill="1" applyBorder="1" applyAlignment="1">
      <alignment horizontal="center" vertical="center"/>
    </xf>
    <xf numFmtId="4" fontId="14" fillId="0" borderId="1" xfId="0" applyNumberFormat="1" applyFont="1" applyBorder="1" applyAlignment="1">
      <alignment vertical="center"/>
    </xf>
    <xf numFmtId="0" fontId="14" fillId="0" borderId="0" xfId="0" applyFont="1" applyFill="1" applyAlignment="1">
      <alignment vertical="center" wrapText="1"/>
    </xf>
    <xf numFmtId="44" fontId="14" fillId="0" borderId="1" xfId="0" applyNumberFormat="1" applyFont="1" applyFill="1" applyBorder="1" applyAlignment="1">
      <alignment vertical="center"/>
    </xf>
    <xf numFmtId="2" fontId="14" fillId="0" borderId="1" xfId="0" applyNumberFormat="1" applyFont="1" applyBorder="1" applyAlignment="1">
      <alignment horizontal="right" vertical="center"/>
    </xf>
    <xf numFmtId="164" fontId="3" fillId="0" borderId="0" xfId="0" applyNumberFormat="1" applyFont="1" applyFill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center" vertical="center" wrapText="1"/>
    </xf>
    <xf numFmtId="164" fontId="3" fillId="0" borderId="2" xfId="0" applyNumberFormat="1" applyFont="1" applyFill="1" applyBorder="1" applyAlignment="1">
      <alignment vertical="center" wrapText="1"/>
    </xf>
    <xf numFmtId="164" fontId="0" fillId="0" borderId="0" xfId="0" applyNumberFormat="1"/>
    <xf numFmtId="44" fontId="3" fillId="5" borderId="1" xfId="0" applyNumberFormat="1" applyFont="1" applyFill="1" applyBorder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 vertical="center"/>
    </xf>
    <xf numFmtId="164" fontId="3" fillId="0" borderId="1" xfId="0" applyNumberFormat="1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vertical="center" wrapText="1"/>
    </xf>
    <xf numFmtId="0" fontId="3" fillId="0" borderId="7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wrapText="1"/>
    </xf>
    <xf numFmtId="0" fontId="3" fillId="0" borderId="6" xfId="0" applyFont="1" applyFill="1" applyBorder="1"/>
    <xf numFmtId="0" fontId="3" fillId="0" borderId="1" xfId="0" applyFont="1" applyFill="1" applyBorder="1"/>
    <xf numFmtId="0" fontId="3" fillId="0" borderId="7" xfId="0" applyFont="1" applyFill="1" applyBorder="1"/>
    <xf numFmtId="0" fontId="3" fillId="0" borderId="1" xfId="0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wrapText="1"/>
    </xf>
    <xf numFmtId="164" fontId="3" fillId="0" borderId="1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vertical="center" wrapText="1"/>
    </xf>
    <xf numFmtId="164" fontId="3" fillId="0" borderId="2" xfId="0" applyNumberFormat="1" applyFont="1" applyFill="1" applyBorder="1" applyAlignment="1">
      <alignment horizontal="right" wrapText="1"/>
    </xf>
    <xf numFmtId="164" fontId="3" fillId="0" borderId="6" xfId="0" applyNumberFormat="1" applyFont="1" applyFill="1" applyBorder="1"/>
    <xf numFmtId="164" fontId="3" fillId="0" borderId="7" xfId="0" applyNumberFormat="1" applyFont="1" applyFill="1" applyBorder="1"/>
    <xf numFmtId="164" fontId="3" fillId="0" borderId="8" xfId="0" applyNumberFormat="1" applyFont="1" applyFill="1" applyBorder="1"/>
    <xf numFmtId="164" fontId="3" fillId="0" borderId="1" xfId="0" applyNumberFormat="1" applyFont="1" applyFill="1" applyBorder="1"/>
    <xf numFmtId="164" fontId="3" fillId="0" borderId="1" xfId="0" applyNumberFormat="1" applyFont="1" applyFill="1" applyBorder="1" applyAlignment="1">
      <alignment vertical="center"/>
    </xf>
    <xf numFmtId="0" fontId="3" fillId="0" borderId="1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164" fontId="3" fillId="0" borderId="8" xfId="0" applyNumberFormat="1" applyFont="1" applyFill="1" applyBorder="1" applyAlignment="1">
      <alignment horizontal="right" vertical="center" wrapText="1"/>
    </xf>
    <xf numFmtId="164" fontId="3" fillId="0" borderId="1" xfId="0" applyNumberFormat="1" applyFont="1" applyFill="1" applyBorder="1" applyAlignment="1">
      <alignment horizontal="right" vertical="center" wrapText="1"/>
    </xf>
    <xf numFmtId="0" fontId="14" fillId="0" borderId="0" xfId="0" applyFont="1" applyFill="1" applyAlignment="1">
      <alignment vertical="center"/>
    </xf>
    <xf numFmtId="0" fontId="3" fillId="0" borderId="9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44" fontId="14" fillId="0" borderId="1" xfId="0" applyNumberFormat="1" applyFont="1" applyFill="1" applyBorder="1" applyAlignment="1">
      <alignment horizontal="right" vertical="center"/>
    </xf>
    <xf numFmtId="44" fontId="14" fillId="0" borderId="1" xfId="0" applyNumberFormat="1" applyFont="1" applyBorder="1" applyAlignment="1">
      <alignment vertical="center"/>
    </xf>
    <xf numFmtId="0" fontId="14" fillId="0" borderId="1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left" vertical="center" wrapText="1"/>
    </xf>
    <xf numFmtId="0" fontId="14" fillId="0" borderId="16" xfId="0" applyFont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/>
    </xf>
    <xf numFmtId="44" fontId="3" fillId="5" borderId="1" xfId="0" applyNumberFormat="1" applyFont="1" applyFill="1" applyBorder="1" applyAlignment="1">
      <alignment horizontal="center" vertical="center"/>
    </xf>
    <xf numFmtId="0" fontId="0" fillId="0" borderId="0" xfId="0"/>
    <xf numFmtId="0" fontId="4" fillId="0" borderId="0" xfId="0" applyFont="1" applyAlignment="1">
      <alignment horizontal="right"/>
    </xf>
    <xf numFmtId="0" fontId="2" fillId="8" borderId="1" xfId="0" applyFont="1" applyFill="1" applyBorder="1" applyAlignment="1">
      <alignment horizontal="center" vertical="center" wrapText="1"/>
    </xf>
    <xf numFmtId="0" fontId="29" fillId="5" borderId="0" xfId="0" applyFont="1" applyFill="1"/>
    <xf numFmtId="0" fontId="30" fillId="5" borderId="1" xfId="0" applyFont="1" applyFill="1" applyBorder="1" applyAlignment="1">
      <alignment horizontal="center" vertical="center" wrapText="1"/>
    </xf>
    <xf numFmtId="0" fontId="30" fillId="5" borderId="1" xfId="0" applyNumberFormat="1" applyFont="1" applyFill="1" applyBorder="1" applyAlignment="1">
      <alignment horizontal="center" vertical="center" wrapText="1"/>
    </xf>
    <xf numFmtId="0" fontId="30" fillId="5" borderId="1" xfId="0" applyNumberFormat="1" applyFont="1" applyFill="1" applyBorder="1" applyAlignment="1">
      <alignment horizontal="center" vertical="center"/>
    </xf>
    <xf numFmtId="0" fontId="30" fillId="5" borderId="1" xfId="0" quotePrefix="1" applyNumberFormat="1" applyFont="1" applyFill="1" applyBorder="1" applyAlignment="1">
      <alignment horizontal="center" vertical="center" wrapText="1"/>
    </xf>
    <xf numFmtId="0" fontId="30" fillId="5" borderId="1" xfId="0" applyFont="1" applyFill="1" applyBorder="1" applyAlignment="1">
      <alignment horizontal="center" vertical="center"/>
    </xf>
    <xf numFmtId="166" fontId="30" fillId="5" borderId="1" xfId="2" applyNumberFormat="1" applyFont="1" applyFill="1" applyBorder="1" applyAlignment="1">
      <alignment horizontal="center" vertical="center" wrapText="1"/>
    </xf>
    <xf numFmtId="49" fontId="30" fillId="5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 wrapText="1"/>
    </xf>
    <xf numFmtId="0" fontId="1" fillId="5" borderId="1" xfId="1" applyFont="1" applyFill="1" applyBorder="1" applyAlignment="1">
      <alignment horizontal="center" vertical="center"/>
    </xf>
    <xf numFmtId="0" fontId="30" fillId="5" borderId="1" xfId="1" applyFont="1" applyFill="1" applyBorder="1" applyAlignment="1">
      <alignment horizontal="center" vertical="center" wrapText="1"/>
    </xf>
    <xf numFmtId="3" fontId="30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NumberFormat="1" applyFont="1" applyFill="1" applyBorder="1" applyAlignment="1">
      <alignment horizontal="center" vertical="center"/>
    </xf>
    <xf numFmtId="0" fontId="1" fillId="5" borderId="1" xfId="0" quotePrefix="1" applyNumberFormat="1" applyFont="1" applyFill="1" applyBorder="1" applyAlignment="1">
      <alignment horizontal="center" vertical="center" wrapText="1"/>
    </xf>
    <xf numFmtId="0" fontId="29" fillId="5" borderId="0" xfId="0" applyFont="1" applyFill="1" applyBorder="1"/>
    <xf numFmtId="0" fontId="1" fillId="5" borderId="0" xfId="0" applyNumberFormat="1" applyFont="1" applyFill="1" applyBorder="1" applyAlignment="1">
      <alignment horizontal="left" vertical="center" wrapText="1"/>
    </xf>
    <xf numFmtId="0" fontId="30" fillId="5" borderId="1" xfId="0" quotePrefix="1" applyFont="1" applyFill="1" applyBorder="1" applyAlignment="1">
      <alignment horizontal="center" vertical="center"/>
    </xf>
    <xf numFmtId="3" fontId="1" fillId="5" borderId="1" xfId="0" quotePrefix="1" applyNumberFormat="1" applyFont="1" applyFill="1" applyBorder="1" applyAlignment="1">
      <alignment horizontal="center" vertical="center" wrapText="1"/>
    </xf>
    <xf numFmtId="0" fontId="30" fillId="5" borderId="0" xfId="0" applyFont="1" applyFill="1" applyBorder="1" applyAlignment="1">
      <alignment horizontal="center" vertical="center"/>
    </xf>
    <xf numFmtId="0" fontId="30" fillId="5" borderId="17" xfId="0" applyFont="1" applyFill="1" applyBorder="1" applyAlignment="1">
      <alignment horizontal="center" vertical="center" wrapText="1"/>
    </xf>
    <xf numFmtId="0" fontId="0" fillId="0" borderId="1" xfId="0" applyBorder="1"/>
    <xf numFmtId="0" fontId="30" fillId="5" borderId="12" xfId="0" applyFont="1" applyFill="1" applyBorder="1" applyAlignment="1">
      <alignment horizontal="center" vertical="center"/>
    </xf>
    <xf numFmtId="0" fontId="30" fillId="5" borderId="18" xfId="0" applyFont="1" applyFill="1" applyBorder="1" applyAlignment="1">
      <alignment vertical="center"/>
    </xf>
    <xf numFmtId="0" fontId="30" fillId="5" borderId="18" xfId="0" applyFont="1" applyFill="1" applyBorder="1" applyAlignment="1">
      <alignment horizontal="center" vertical="center"/>
    </xf>
    <xf numFmtId="0" fontId="30" fillId="5" borderId="19" xfId="0" applyFont="1" applyFill="1" applyBorder="1" applyAlignment="1">
      <alignment vertical="center"/>
    </xf>
    <xf numFmtId="0" fontId="0" fillId="0" borderId="12" xfId="0" applyBorder="1"/>
    <xf numFmtId="167" fontId="0" fillId="0" borderId="12" xfId="0" applyNumberFormat="1" applyBorder="1" applyAlignment="1">
      <alignment horizontal="center"/>
    </xf>
    <xf numFmtId="0" fontId="0" fillId="0" borderId="1" xfId="0" applyBorder="1" applyAlignment="1">
      <alignment wrapText="1"/>
    </xf>
    <xf numFmtId="0" fontId="36" fillId="0" borderId="20" xfId="3" applyFont="1" applyBorder="1" applyAlignment="1">
      <alignment horizontal="right" wrapText="1"/>
    </xf>
    <xf numFmtId="0" fontId="37" fillId="0" borderId="20" xfId="3" applyFont="1" applyBorder="1" applyAlignment="1">
      <alignment horizontal="right" wrapText="1"/>
    </xf>
    <xf numFmtId="168" fontId="37" fillId="0" borderId="20" xfId="3" applyNumberFormat="1" applyFont="1" applyBorder="1" applyAlignment="1">
      <alignment horizontal="right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15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textRotation="180"/>
    </xf>
    <xf numFmtId="0" fontId="20" fillId="0" borderId="4" xfId="0" applyFont="1" applyFill="1" applyBorder="1" applyAlignment="1">
      <alignment horizontal="center" vertical="center"/>
    </xf>
    <xf numFmtId="0" fontId="20" fillId="0" borderId="3" xfId="0" applyFont="1" applyFill="1" applyBorder="1" applyAlignment="1">
      <alignment horizontal="center" vertical="center"/>
    </xf>
    <xf numFmtId="0" fontId="20" fillId="0" borderId="5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textRotation="180"/>
    </xf>
    <xf numFmtId="0" fontId="7" fillId="4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28" fillId="4" borderId="4" xfId="0" applyFont="1" applyFill="1" applyBorder="1" applyAlignment="1">
      <alignment horizontal="left" vertical="center" wrapText="1"/>
    </xf>
    <xf numFmtId="0" fontId="28" fillId="4" borderId="3" xfId="0" applyFont="1" applyFill="1" applyBorder="1" applyAlignment="1">
      <alignment horizontal="left" vertical="center" wrapText="1"/>
    </xf>
    <xf numFmtId="0" fontId="28" fillId="4" borderId="5" xfId="0" applyFont="1" applyFill="1" applyBorder="1" applyAlignment="1">
      <alignment horizontal="left" vertical="center" wrapText="1"/>
    </xf>
    <xf numFmtId="0" fontId="2" fillId="8" borderId="2" xfId="0" applyFont="1" applyFill="1" applyBorder="1" applyAlignment="1">
      <alignment horizontal="center" vertical="center" wrapText="1"/>
    </xf>
    <xf numFmtId="0" fontId="2" fillId="8" borderId="17" xfId="0" applyFont="1" applyFill="1" applyBorder="1" applyAlignment="1">
      <alignment horizontal="center" vertical="center" wrapText="1"/>
    </xf>
    <xf numFmtId="0" fontId="2" fillId="8" borderId="12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center" vertical="center"/>
    </xf>
    <xf numFmtId="0" fontId="38" fillId="9" borderId="20" xfId="3" applyFont="1" applyFill="1" applyBorder="1" applyAlignment="1">
      <alignment horizontal="center" vertical="center"/>
    </xf>
  </cellXfs>
  <cellStyles count="8">
    <cellStyle name="Dziesiętny" xfId="2" builtinId="3"/>
    <cellStyle name="Heading" xfId="4"/>
    <cellStyle name="Heading1" xfId="5"/>
    <cellStyle name="Normalny" xfId="0" builtinId="0"/>
    <cellStyle name="Normalny 2" xfId="1"/>
    <cellStyle name="Normalny 3" xfId="3"/>
    <cellStyle name="Result" xfId="6"/>
    <cellStyle name="Result2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Q93"/>
  <sheetViews>
    <sheetView view="pageBreakPreview" topLeftCell="B1" zoomScale="90" zoomScaleNormal="100" zoomScaleSheetLayoutView="90" zoomScalePageLayoutView="40" workbookViewId="0">
      <selection activeCell="C3" sqref="C3"/>
    </sheetView>
  </sheetViews>
  <sheetFormatPr defaultRowHeight="12.75"/>
  <cols>
    <col min="1" max="1" width="9.140625" style="1" hidden="1" customWidth="1"/>
    <col min="2" max="2" width="3.85546875" style="31" bestFit="1" customWidth="1"/>
    <col min="3" max="3" width="30.5703125" style="31" customWidth="1"/>
    <col min="4" max="4" width="14.85546875" style="32" customWidth="1"/>
    <col min="5" max="5" width="21" style="33" customWidth="1"/>
    <col min="6" max="6" width="19.5703125" style="34" customWidth="1"/>
    <col min="7" max="7" width="19.5703125" style="34" hidden="1" customWidth="1"/>
    <col min="8" max="8" width="32.7109375" style="32" customWidth="1"/>
    <col min="9" max="9" width="32.7109375" style="23" customWidth="1"/>
    <col min="10" max="10" width="37.85546875" style="31" customWidth="1"/>
    <col min="11" max="11" width="23.5703125" style="1" customWidth="1"/>
    <col min="12" max="12" width="22.85546875" style="1" customWidth="1"/>
    <col min="13" max="13" width="23.28515625" style="26" customWidth="1"/>
    <col min="14" max="14" width="21" style="1" customWidth="1"/>
    <col min="15" max="15" width="28.42578125" style="26" customWidth="1"/>
    <col min="16" max="16384" width="9.140625" style="1"/>
  </cols>
  <sheetData>
    <row r="1" spans="1:15" ht="119.25" customHeight="1">
      <c r="A1" s="81"/>
      <c r="B1" s="82" t="s">
        <v>0</v>
      </c>
      <c r="C1" s="82" t="s">
        <v>11</v>
      </c>
      <c r="D1" s="82" t="s">
        <v>1</v>
      </c>
      <c r="E1" s="83" t="s">
        <v>9</v>
      </c>
      <c r="F1" s="84" t="s">
        <v>18</v>
      </c>
      <c r="G1" s="84" t="s">
        <v>37</v>
      </c>
      <c r="H1" s="85" t="s">
        <v>20</v>
      </c>
      <c r="I1" s="85" t="s">
        <v>19</v>
      </c>
      <c r="J1" s="85" t="s">
        <v>6</v>
      </c>
      <c r="K1" s="86" t="s">
        <v>257</v>
      </c>
      <c r="L1" s="86" t="s">
        <v>206</v>
      </c>
      <c r="M1" s="86" t="s">
        <v>255</v>
      </c>
      <c r="N1" s="86" t="s">
        <v>207</v>
      </c>
      <c r="O1" s="87" t="s">
        <v>256</v>
      </c>
    </row>
    <row r="2" spans="1:15" ht="21" customHeight="1">
      <c r="A2" s="81"/>
      <c r="B2" s="88" t="s">
        <v>8</v>
      </c>
      <c r="C2" s="89" t="s">
        <v>29</v>
      </c>
      <c r="D2" s="235"/>
      <c r="E2" s="236"/>
      <c r="F2" s="237"/>
      <c r="G2" s="90"/>
      <c r="H2" s="91"/>
      <c r="I2" s="92"/>
      <c r="J2" s="93"/>
      <c r="K2" s="94"/>
      <c r="L2" s="95"/>
      <c r="M2" s="96"/>
      <c r="N2" s="95"/>
      <c r="O2" s="96"/>
    </row>
    <row r="3" spans="1:15" s="24" customFormat="1" ht="39" customHeight="1">
      <c r="A3" s="81"/>
      <c r="B3" s="97">
        <v>1</v>
      </c>
      <c r="C3" s="98" t="s">
        <v>81</v>
      </c>
      <c r="D3" s="96">
        <v>1996</v>
      </c>
      <c r="E3" s="99">
        <v>387065.53</v>
      </c>
      <c r="F3" s="96">
        <v>63.15</v>
      </c>
      <c r="G3" s="100">
        <v>30000</v>
      </c>
      <c r="H3" s="101" t="s">
        <v>82</v>
      </c>
      <c r="I3" s="102" t="s">
        <v>83</v>
      </c>
      <c r="J3" s="95" t="s">
        <v>84</v>
      </c>
      <c r="K3" s="101" t="s">
        <v>208</v>
      </c>
      <c r="L3" s="101" t="s">
        <v>209</v>
      </c>
      <c r="M3" s="101" t="s">
        <v>210</v>
      </c>
      <c r="N3" s="101" t="s">
        <v>211</v>
      </c>
      <c r="O3" s="96" t="s">
        <v>208</v>
      </c>
    </row>
    <row r="4" spans="1:15" s="24" customFormat="1" ht="39" customHeight="1">
      <c r="A4" s="81"/>
      <c r="B4" s="103">
        <v>2</v>
      </c>
      <c r="C4" s="98" t="s">
        <v>85</v>
      </c>
      <c r="D4" s="96">
        <v>1995</v>
      </c>
      <c r="E4" s="99">
        <v>90712.54</v>
      </c>
      <c r="F4" s="96">
        <v>40</v>
      </c>
      <c r="G4" s="100">
        <v>20000</v>
      </c>
      <c r="H4" s="101" t="s">
        <v>82</v>
      </c>
      <c r="I4" s="102" t="s">
        <v>83</v>
      </c>
      <c r="J4" s="95" t="s">
        <v>86</v>
      </c>
      <c r="K4" s="101" t="s">
        <v>208</v>
      </c>
      <c r="L4" s="101" t="s">
        <v>209</v>
      </c>
      <c r="M4" s="101" t="s">
        <v>210</v>
      </c>
      <c r="N4" s="101" t="s">
        <v>211</v>
      </c>
      <c r="O4" s="96" t="s">
        <v>208</v>
      </c>
    </row>
    <row r="5" spans="1:15" s="24" customFormat="1" ht="39" customHeight="1">
      <c r="A5" s="81"/>
      <c r="B5" s="97">
        <v>3</v>
      </c>
      <c r="C5" s="98" t="s">
        <v>87</v>
      </c>
      <c r="D5" s="96">
        <v>1995</v>
      </c>
      <c r="E5" s="99">
        <v>156990.19</v>
      </c>
      <c r="F5" s="96">
        <v>58.67</v>
      </c>
      <c r="G5" s="100">
        <v>30000</v>
      </c>
      <c r="H5" s="101" t="s">
        <v>82</v>
      </c>
      <c r="I5" s="102" t="s">
        <v>83</v>
      </c>
      <c r="J5" s="95" t="s">
        <v>88</v>
      </c>
      <c r="K5" s="101" t="s">
        <v>208</v>
      </c>
      <c r="L5" s="101" t="s">
        <v>209</v>
      </c>
      <c r="M5" s="101" t="s">
        <v>210</v>
      </c>
      <c r="N5" s="101" t="s">
        <v>211</v>
      </c>
      <c r="O5" s="96" t="s">
        <v>208</v>
      </c>
    </row>
    <row r="6" spans="1:15" s="24" customFormat="1" ht="39" customHeight="1">
      <c r="A6" s="81"/>
      <c r="B6" s="103">
        <v>4</v>
      </c>
      <c r="C6" s="98" t="s">
        <v>89</v>
      </c>
      <c r="D6" s="96" t="s">
        <v>90</v>
      </c>
      <c r="E6" s="99">
        <v>231733.8</v>
      </c>
      <c r="F6" s="96">
        <v>219</v>
      </c>
      <c r="G6" s="100"/>
      <c r="H6" s="101" t="s">
        <v>82</v>
      </c>
      <c r="I6" s="104" t="s">
        <v>83</v>
      </c>
      <c r="J6" s="95" t="s">
        <v>91</v>
      </c>
      <c r="K6" s="101" t="s">
        <v>208</v>
      </c>
      <c r="L6" s="101" t="s">
        <v>209</v>
      </c>
      <c r="M6" s="101"/>
      <c r="N6" s="101" t="s">
        <v>211</v>
      </c>
      <c r="O6" s="96" t="s">
        <v>208</v>
      </c>
    </row>
    <row r="7" spans="1:15" s="24" customFormat="1" ht="39" customHeight="1">
      <c r="A7" s="81"/>
      <c r="B7" s="97">
        <v>5</v>
      </c>
      <c r="C7" s="98" t="s">
        <v>92</v>
      </c>
      <c r="D7" s="96">
        <v>1993</v>
      </c>
      <c r="E7" s="105">
        <v>605813.82999999996</v>
      </c>
      <c r="F7" s="96">
        <v>1085.54</v>
      </c>
      <c r="G7" s="106">
        <v>200000</v>
      </c>
      <c r="H7" s="101" t="s">
        <v>93</v>
      </c>
      <c r="I7" s="102" t="s">
        <v>94</v>
      </c>
      <c r="J7" s="95" t="s">
        <v>95</v>
      </c>
      <c r="K7" s="101" t="s">
        <v>208</v>
      </c>
      <c r="L7" s="101" t="s">
        <v>209</v>
      </c>
      <c r="M7" s="101" t="s">
        <v>212</v>
      </c>
      <c r="N7" s="101" t="s">
        <v>213</v>
      </c>
      <c r="O7" s="96" t="s">
        <v>208</v>
      </c>
    </row>
    <row r="8" spans="1:15" s="24" customFormat="1" ht="39" customHeight="1">
      <c r="A8" s="81"/>
      <c r="B8" s="103">
        <v>6</v>
      </c>
      <c r="C8" s="107" t="s">
        <v>96</v>
      </c>
      <c r="D8" s="96">
        <v>2012</v>
      </c>
      <c r="E8" s="99">
        <v>557795.55000000005</v>
      </c>
      <c r="F8" s="96">
        <v>146.22</v>
      </c>
      <c r="G8" s="100"/>
      <c r="H8" s="101" t="s">
        <v>82</v>
      </c>
      <c r="I8" s="108" t="s">
        <v>214</v>
      </c>
      <c r="J8" s="95" t="s">
        <v>97</v>
      </c>
      <c r="K8" s="101" t="s">
        <v>208</v>
      </c>
      <c r="L8" s="101" t="s">
        <v>209</v>
      </c>
      <c r="M8" s="101" t="s">
        <v>212</v>
      </c>
      <c r="N8" s="101" t="s">
        <v>213</v>
      </c>
      <c r="O8" s="96" t="s">
        <v>208</v>
      </c>
    </row>
    <row r="9" spans="1:15" s="24" customFormat="1" ht="39" customHeight="1">
      <c r="A9" s="81"/>
      <c r="B9" s="97">
        <v>7</v>
      </c>
      <c r="C9" s="98" t="s">
        <v>98</v>
      </c>
      <c r="D9" s="96">
        <v>2004</v>
      </c>
      <c r="E9" s="99">
        <v>6369523.29</v>
      </c>
      <c r="F9" s="96">
        <v>3636</v>
      </c>
      <c r="G9" s="100"/>
      <c r="H9" s="101" t="s">
        <v>82</v>
      </c>
      <c r="I9" s="108" t="s">
        <v>83</v>
      </c>
      <c r="J9" s="95" t="s">
        <v>99</v>
      </c>
      <c r="K9" s="101" t="s">
        <v>208</v>
      </c>
      <c r="L9" s="101" t="s">
        <v>209</v>
      </c>
      <c r="M9" s="101" t="s">
        <v>212</v>
      </c>
      <c r="N9" s="101" t="s">
        <v>215</v>
      </c>
      <c r="O9" s="96" t="s">
        <v>208</v>
      </c>
    </row>
    <row r="10" spans="1:15" s="24" customFormat="1" ht="72.75" customHeight="1">
      <c r="A10" s="81"/>
      <c r="B10" s="103">
        <v>8</v>
      </c>
      <c r="C10" s="98" t="s">
        <v>100</v>
      </c>
      <c r="D10" s="96">
        <v>1961</v>
      </c>
      <c r="E10" s="99">
        <v>105300</v>
      </c>
      <c r="F10" s="96">
        <v>430</v>
      </c>
      <c r="G10" s="100"/>
      <c r="H10" s="101" t="s">
        <v>101</v>
      </c>
      <c r="I10" s="104" t="s">
        <v>102</v>
      </c>
      <c r="J10" s="98" t="s">
        <v>103</v>
      </c>
      <c r="K10" s="101" t="s">
        <v>208</v>
      </c>
      <c r="L10" s="101" t="s">
        <v>209</v>
      </c>
      <c r="M10" s="101" t="s">
        <v>212</v>
      </c>
      <c r="N10" s="101" t="s">
        <v>211</v>
      </c>
      <c r="O10" s="96" t="s">
        <v>208</v>
      </c>
    </row>
    <row r="11" spans="1:15" s="24" customFormat="1" ht="75.75" customHeight="1">
      <c r="A11" s="81"/>
      <c r="B11" s="97">
        <v>9</v>
      </c>
      <c r="C11" s="98" t="s">
        <v>104</v>
      </c>
      <c r="D11" s="96">
        <v>1955</v>
      </c>
      <c r="E11" s="99">
        <v>565130.67000000004</v>
      </c>
      <c r="F11" s="96">
        <v>2400</v>
      </c>
      <c r="G11" s="100"/>
      <c r="H11" s="101" t="s">
        <v>82</v>
      </c>
      <c r="I11" s="108" t="s">
        <v>105</v>
      </c>
      <c r="J11" s="95" t="s">
        <v>106</v>
      </c>
      <c r="K11" s="101" t="s">
        <v>208</v>
      </c>
      <c r="L11" s="101" t="s">
        <v>209</v>
      </c>
      <c r="M11" s="101" t="s">
        <v>212</v>
      </c>
      <c r="N11" s="101" t="s">
        <v>216</v>
      </c>
      <c r="O11" s="96" t="s">
        <v>208</v>
      </c>
    </row>
    <row r="12" spans="1:15" s="24" customFormat="1" ht="39" customHeight="1">
      <c r="A12" s="81"/>
      <c r="B12" s="103">
        <v>10</v>
      </c>
      <c r="C12" s="98" t="s">
        <v>107</v>
      </c>
      <c r="D12" s="96">
        <v>2008</v>
      </c>
      <c r="E12" s="99">
        <v>429247.77</v>
      </c>
      <c r="F12" s="96">
        <v>140</v>
      </c>
      <c r="G12" s="100"/>
      <c r="H12" s="101" t="s">
        <v>82</v>
      </c>
      <c r="I12" s="108" t="s">
        <v>83</v>
      </c>
      <c r="J12" s="95" t="s">
        <v>217</v>
      </c>
      <c r="K12" s="101" t="s">
        <v>208</v>
      </c>
      <c r="L12" s="101" t="s">
        <v>209</v>
      </c>
      <c r="M12" s="101" t="s">
        <v>210</v>
      </c>
      <c r="N12" s="101" t="s">
        <v>218</v>
      </c>
      <c r="O12" s="96" t="s">
        <v>208</v>
      </c>
    </row>
    <row r="13" spans="1:15" s="24" customFormat="1" ht="39" customHeight="1">
      <c r="A13" s="81"/>
      <c r="B13" s="97">
        <v>11</v>
      </c>
      <c r="C13" s="98" t="s">
        <v>108</v>
      </c>
      <c r="D13" s="96" t="s">
        <v>109</v>
      </c>
      <c r="E13" s="99">
        <v>407363.72</v>
      </c>
      <c r="F13" s="96">
        <v>291.22000000000003</v>
      </c>
      <c r="G13" s="100"/>
      <c r="H13" s="101" t="s">
        <v>110</v>
      </c>
      <c r="I13" s="102" t="s">
        <v>94</v>
      </c>
      <c r="J13" s="109" t="s">
        <v>111</v>
      </c>
      <c r="K13" s="101" t="s">
        <v>208</v>
      </c>
      <c r="L13" s="101" t="s">
        <v>209</v>
      </c>
      <c r="M13" s="101" t="s">
        <v>210</v>
      </c>
      <c r="N13" s="101" t="s">
        <v>218</v>
      </c>
      <c r="O13" s="96" t="s">
        <v>208</v>
      </c>
    </row>
    <row r="14" spans="1:15" s="24" customFormat="1" ht="39" customHeight="1">
      <c r="A14" s="81"/>
      <c r="B14" s="103">
        <v>12</v>
      </c>
      <c r="C14" s="98" t="s">
        <v>112</v>
      </c>
      <c r="D14" s="96" t="s">
        <v>113</v>
      </c>
      <c r="E14" s="99">
        <v>520365.93</v>
      </c>
      <c r="F14" s="96">
        <v>278.23</v>
      </c>
      <c r="G14" s="100"/>
      <c r="H14" s="101" t="s">
        <v>219</v>
      </c>
      <c r="I14" s="102" t="s">
        <v>94</v>
      </c>
      <c r="J14" s="95" t="s">
        <v>114</v>
      </c>
      <c r="K14" s="101" t="s">
        <v>208</v>
      </c>
      <c r="L14" s="101">
        <v>2012</v>
      </c>
      <c r="M14" s="101" t="s">
        <v>210</v>
      </c>
      <c r="N14" s="101" t="s">
        <v>218</v>
      </c>
      <c r="O14" s="96" t="s">
        <v>208</v>
      </c>
    </row>
    <row r="15" spans="1:15" s="24" customFormat="1" ht="39" customHeight="1">
      <c r="A15" s="81"/>
      <c r="B15" s="97">
        <v>13</v>
      </c>
      <c r="C15" s="98" t="s">
        <v>115</v>
      </c>
      <c r="D15" s="96">
        <v>2002</v>
      </c>
      <c r="E15" s="99">
        <v>110773.3</v>
      </c>
      <c r="F15" s="96">
        <v>78.03</v>
      </c>
      <c r="G15" s="100"/>
      <c r="H15" s="101" t="s">
        <v>116</v>
      </c>
      <c r="I15" s="102" t="s">
        <v>94</v>
      </c>
      <c r="J15" s="95" t="s">
        <v>111</v>
      </c>
      <c r="K15" s="101" t="s">
        <v>208</v>
      </c>
      <c r="L15" s="101" t="s">
        <v>209</v>
      </c>
      <c r="M15" s="101" t="s">
        <v>210</v>
      </c>
      <c r="N15" s="101" t="s">
        <v>218</v>
      </c>
      <c r="O15" s="96" t="s">
        <v>208</v>
      </c>
    </row>
    <row r="16" spans="1:15" s="24" customFormat="1" ht="39" customHeight="1">
      <c r="A16" s="81"/>
      <c r="B16" s="103">
        <v>14</v>
      </c>
      <c r="C16" s="98" t="s">
        <v>117</v>
      </c>
      <c r="D16" s="96">
        <v>1965</v>
      </c>
      <c r="E16" s="99">
        <v>210721.09</v>
      </c>
      <c r="F16" s="96">
        <v>480</v>
      </c>
      <c r="G16" s="100"/>
      <c r="H16" s="101" t="s">
        <v>110</v>
      </c>
      <c r="I16" s="102" t="s">
        <v>118</v>
      </c>
      <c r="J16" s="95" t="s">
        <v>119</v>
      </c>
      <c r="K16" s="101" t="s">
        <v>208</v>
      </c>
      <c r="L16" s="101">
        <v>2004</v>
      </c>
      <c r="M16" s="101" t="s">
        <v>210</v>
      </c>
      <c r="N16" s="101" t="s">
        <v>220</v>
      </c>
      <c r="O16" s="96" t="s">
        <v>208</v>
      </c>
    </row>
    <row r="17" spans="1:15" s="24" customFormat="1" ht="39" customHeight="1">
      <c r="A17" s="81"/>
      <c r="B17" s="97">
        <v>15</v>
      </c>
      <c r="C17" s="98" t="s">
        <v>120</v>
      </c>
      <c r="D17" s="96">
        <v>2005</v>
      </c>
      <c r="E17" s="99">
        <v>188854.6</v>
      </c>
      <c r="F17" s="96">
        <v>162.83000000000001</v>
      </c>
      <c r="G17" s="100"/>
      <c r="H17" s="101" t="s">
        <v>121</v>
      </c>
      <c r="I17" s="102" t="s">
        <v>83</v>
      </c>
      <c r="J17" s="95" t="s">
        <v>122</v>
      </c>
      <c r="K17" s="101" t="s">
        <v>208</v>
      </c>
      <c r="L17" s="101" t="s">
        <v>209</v>
      </c>
      <c r="M17" s="101" t="s">
        <v>212</v>
      </c>
      <c r="N17" s="101"/>
      <c r="O17" s="96" t="s">
        <v>208</v>
      </c>
    </row>
    <row r="18" spans="1:15" s="24" customFormat="1" ht="39" customHeight="1">
      <c r="A18" s="81"/>
      <c r="B18" s="103">
        <v>16</v>
      </c>
      <c r="C18" s="98" t="s">
        <v>123</v>
      </c>
      <c r="D18" s="96">
        <v>1994</v>
      </c>
      <c r="E18" s="99">
        <v>89000</v>
      </c>
      <c r="F18" s="96">
        <v>196.61</v>
      </c>
      <c r="G18" s="100"/>
      <c r="H18" s="101" t="s">
        <v>124</v>
      </c>
      <c r="I18" s="102" t="s">
        <v>221</v>
      </c>
      <c r="J18" s="95" t="s">
        <v>86</v>
      </c>
      <c r="K18" s="101" t="s">
        <v>208</v>
      </c>
      <c r="L18" s="101" t="s">
        <v>209</v>
      </c>
      <c r="M18" s="101" t="s">
        <v>210</v>
      </c>
      <c r="N18" s="101" t="s">
        <v>222</v>
      </c>
      <c r="O18" s="96" t="s">
        <v>208</v>
      </c>
    </row>
    <row r="19" spans="1:15" s="24" customFormat="1" ht="39" customHeight="1">
      <c r="A19" s="81"/>
      <c r="B19" s="97">
        <v>17</v>
      </c>
      <c r="C19" s="98" t="s">
        <v>125</v>
      </c>
      <c r="D19" s="96" t="s">
        <v>126</v>
      </c>
      <c r="E19" s="99">
        <v>238585</v>
      </c>
      <c r="F19" s="96">
        <v>258.77</v>
      </c>
      <c r="G19" s="100"/>
      <c r="H19" s="101" t="s">
        <v>127</v>
      </c>
      <c r="I19" s="102" t="s">
        <v>223</v>
      </c>
      <c r="J19" s="95" t="s">
        <v>128</v>
      </c>
      <c r="K19" s="101" t="s">
        <v>208</v>
      </c>
      <c r="L19" s="101">
        <v>2006</v>
      </c>
      <c r="M19" s="101" t="s">
        <v>210</v>
      </c>
      <c r="N19" s="101" t="s">
        <v>222</v>
      </c>
      <c r="O19" s="96" t="s">
        <v>208</v>
      </c>
    </row>
    <row r="20" spans="1:15" s="24" customFormat="1" ht="32.25" customHeight="1">
      <c r="A20" s="81"/>
      <c r="B20" s="103">
        <v>18</v>
      </c>
      <c r="C20" s="98" t="s">
        <v>129</v>
      </c>
      <c r="D20" s="96">
        <v>1982</v>
      </c>
      <c r="E20" s="99">
        <v>174557</v>
      </c>
      <c r="F20" s="96">
        <v>145.86000000000001</v>
      </c>
      <c r="G20" s="100"/>
      <c r="H20" s="101" t="s">
        <v>82</v>
      </c>
      <c r="I20" s="102" t="s">
        <v>83</v>
      </c>
      <c r="J20" s="95" t="s">
        <v>130</v>
      </c>
      <c r="K20" s="101" t="s">
        <v>208</v>
      </c>
      <c r="L20" s="101" t="s">
        <v>209</v>
      </c>
      <c r="M20" s="101" t="s">
        <v>210</v>
      </c>
      <c r="N20" s="101" t="s">
        <v>220</v>
      </c>
      <c r="O20" s="96" t="s">
        <v>208</v>
      </c>
    </row>
    <row r="21" spans="1:15" s="24" customFormat="1" ht="25.5">
      <c r="A21" s="81"/>
      <c r="B21" s="97">
        <v>19</v>
      </c>
      <c r="C21" s="98" t="s">
        <v>131</v>
      </c>
      <c r="D21" s="96" t="s">
        <v>132</v>
      </c>
      <c r="E21" s="99">
        <v>216748.83</v>
      </c>
      <c r="F21" s="96">
        <v>139.82</v>
      </c>
      <c r="G21" s="100"/>
      <c r="H21" s="101" t="s">
        <v>133</v>
      </c>
      <c r="I21" s="102" t="s">
        <v>83</v>
      </c>
      <c r="J21" s="95" t="s">
        <v>134</v>
      </c>
      <c r="K21" s="101" t="s">
        <v>208</v>
      </c>
      <c r="L21" s="101">
        <v>2006</v>
      </c>
      <c r="M21" s="101" t="s">
        <v>210</v>
      </c>
      <c r="N21" s="101" t="s">
        <v>220</v>
      </c>
      <c r="O21" s="96" t="s">
        <v>208</v>
      </c>
    </row>
    <row r="22" spans="1:15" s="24" customFormat="1" ht="25.5">
      <c r="A22" s="81"/>
      <c r="B22" s="103">
        <v>20</v>
      </c>
      <c r="C22" s="98" t="s">
        <v>135</v>
      </c>
      <c r="D22" s="96" t="s">
        <v>136</v>
      </c>
      <c r="E22" s="99">
        <v>389537.48</v>
      </c>
      <c r="F22" s="96">
        <v>198</v>
      </c>
      <c r="G22" s="100"/>
      <c r="H22" s="110" t="s">
        <v>224</v>
      </c>
      <c r="I22" s="102" t="s">
        <v>225</v>
      </c>
      <c r="J22" s="95" t="s">
        <v>122</v>
      </c>
      <c r="K22" s="101" t="s">
        <v>208</v>
      </c>
      <c r="L22" s="101">
        <v>2012</v>
      </c>
      <c r="M22" s="101" t="s">
        <v>210</v>
      </c>
      <c r="N22" s="101" t="s">
        <v>218</v>
      </c>
      <c r="O22" s="96" t="s">
        <v>208</v>
      </c>
    </row>
    <row r="23" spans="1:15" s="24" customFormat="1" ht="39" customHeight="1">
      <c r="A23" s="81"/>
      <c r="B23" s="97">
        <v>21</v>
      </c>
      <c r="C23" s="98" t="s">
        <v>137</v>
      </c>
      <c r="D23" s="96" t="s">
        <v>138</v>
      </c>
      <c r="E23" s="99">
        <v>196591.62</v>
      </c>
      <c r="F23" s="96">
        <v>137.57</v>
      </c>
      <c r="G23" s="100"/>
      <c r="H23" s="101" t="s">
        <v>127</v>
      </c>
      <c r="I23" s="102" t="s">
        <v>226</v>
      </c>
      <c r="J23" s="95" t="s">
        <v>86</v>
      </c>
      <c r="K23" s="101" t="s">
        <v>208</v>
      </c>
      <c r="L23" s="101" t="s">
        <v>209</v>
      </c>
      <c r="M23" s="101" t="s">
        <v>210</v>
      </c>
      <c r="N23" s="101" t="s">
        <v>222</v>
      </c>
      <c r="O23" s="96" t="s">
        <v>208</v>
      </c>
    </row>
    <row r="24" spans="1:15" s="36" customFormat="1" ht="36" customHeight="1">
      <c r="A24" s="111"/>
      <c r="B24" s="103">
        <v>22</v>
      </c>
      <c r="C24" s="98" t="s">
        <v>139</v>
      </c>
      <c r="D24" s="96">
        <v>2005</v>
      </c>
      <c r="E24" s="99">
        <v>162025</v>
      </c>
      <c r="F24" s="96">
        <v>138.12</v>
      </c>
      <c r="G24" s="100"/>
      <c r="H24" s="101" t="s">
        <v>227</v>
      </c>
      <c r="I24" s="102" t="s">
        <v>228</v>
      </c>
      <c r="J24" s="95" t="s">
        <v>140</v>
      </c>
      <c r="K24" s="101" t="s">
        <v>208</v>
      </c>
      <c r="L24" s="101" t="s">
        <v>209</v>
      </c>
      <c r="M24" s="101" t="s">
        <v>210</v>
      </c>
      <c r="N24" s="101" t="s">
        <v>218</v>
      </c>
      <c r="O24" s="96" t="s">
        <v>208</v>
      </c>
    </row>
    <row r="25" spans="1:15" s="36" customFormat="1" ht="31.5" customHeight="1">
      <c r="A25" s="111"/>
      <c r="B25" s="97">
        <v>23</v>
      </c>
      <c r="C25" s="98" t="s">
        <v>141</v>
      </c>
      <c r="D25" s="96">
        <v>1967</v>
      </c>
      <c r="E25" s="99">
        <v>209743.35</v>
      </c>
      <c r="F25" s="96">
        <v>79.72</v>
      </c>
      <c r="G25" s="100"/>
      <c r="H25" s="101" t="s">
        <v>82</v>
      </c>
      <c r="I25" s="102" t="s">
        <v>229</v>
      </c>
      <c r="J25" s="95" t="s">
        <v>142</v>
      </c>
      <c r="K25" s="101" t="s">
        <v>208</v>
      </c>
      <c r="L25" s="101" t="s">
        <v>209</v>
      </c>
      <c r="M25" s="101" t="s">
        <v>210</v>
      </c>
      <c r="N25" s="101" t="s">
        <v>230</v>
      </c>
      <c r="O25" s="96" t="s">
        <v>208</v>
      </c>
    </row>
    <row r="26" spans="1:15" s="36" customFormat="1" ht="27" customHeight="1">
      <c r="A26" s="111"/>
      <c r="B26" s="103">
        <v>24</v>
      </c>
      <c r="C26" s="98" t="s">
        <v>143</v>
      </c>
      <c r="D26" s="96" t="s">
        <v>144</v>
      </c>
      <c r="E26" s="99">
        <v>315493.07</v>
      </c>
      <c r="F26" s="96">
        <v>275.45999999999998</v>
      </c>
      <c r="G26" s="100"/>
      <c r="H26" s="101" t="s">
        <v>82</v>
      </c>
      <c r="I26" s="102" t="s">
        <v>94</v>
      </c>
      <c r="J26" s="95" t="s">
        <v>145</v>
      </c>
      <c r="K26" s="101" t="s">
        <v>208</v>
      </c>
      <c r="L26" s="101" t="s">
        <v>209</v>
      </c>
      <c r="M26" s="101" t="s">
        <v>210</v>
      </c>
      <c r="N26" s="101" t="s">
        <v>231</v>
      </c>
      <c r="O26" s="96" t="s">
        <v>208</v>
      </c>
    </row>
    <row r="27" spans="1:15" s="36" customFormat="1" ht="27" customHeight="1">
      <c r="A27" s="111"/>
      <c r="B27" s="97">
        <v>25</v>
      </c>
      <c r="C27" s="98" t="s">
        <v>146</v>
      </c>
      <c r="D27" s="96">
        <v>2013</v>
      </c>
      <c r="E27" s="99">
        <v>9394.89</v>
      </c>
      <c r="F27" s="96">
        <v>180</v>
      </c>
      <c r="G27" s="100"/>
      <c r="H27" s="101"/>
      <c r="I27" s="102" t="s">
        <v>232</v>
      </c>
      <c r="J27" s="95" t="s">
        <v>147</v>
      </c>
      <c r="K27" s="101" t="s">
        <v>208</v>
      </c>
      <c r="L27" s="101" t="s">
        <v>209</v>
      </c>
      <c r="M27" s="101" t="s">
        <v>210</v>
      </c>
      <c r="N27" s="101" t="s">
        <v>231</v>
      </c>
      <c r="O27" s="96" t="s">
        <v>208</v>
      </c>
    </row>
    <row r="28" spans="1:15" s="36" customFormat="1" ht="27" customHeight="1">
      <c r="A28" s="111"/>
      <c r="B28" s="103">
        <v>26</v>
      </c>
      <c r="C28" s="98" t="s">
        <v>148</v>
      </c>
      <c r="D28" s="96" t="s">
        <v>149</v>
      </c>
      <c r="E28" s="99">
        <v>131004.38</v>
      </c>
      <c r="F28" s="96">
        <v>15.61</v>
      </c>
      <c r="G28" s="100"/>
      <c r="H28" s="101" t="s">
        <v>82</v>
      </c>
      <c r="I28" s="102" t="s">
        <v>94</v>
      </c>
      <c r="J28" s="95" t="s">
        <v>150</v>
      </c>
      <c r="K28" s="101" t="s">
        <v>208</v>
      </c>
      <c r="L28" s="101" t="s">
        <v>209</v>
      </c>
      <c r="M28" s="101" t="s">
        <v>210</v>
      </c>
      <c r="N28" s="101" t="s">
        <v>231</v>
      </c>
      <c r="O28" s="96" t="s">
        <v>208</v>
      </c>
    </row>
    <row r="29" spans="1:15" s="36" customFormat="1" ht="36" customHeight="1">
      <c r="A29" s="111"/>
      <c r="B29" s="97">
        <v>27</v>
      </c>
      <c r="C29" s="98" t="s">
        <v>151</v>
      </c>
      <c r="D29" s="101" t="s">
        <v>152</v>
      </c>
      <c r="E29" s="99">
        <v>76428.460000000006</v>
      </c>
      <c r="F29" s="96">
        <v>740</v>
      </c>
      <c r="G29" s="100"/>
      <c r="H29" s="101" t="s">
        <v>153</v>
      </c>
      <c r="I29" s="102" t="s">
        <v>233</v>
      </c>
      <c r="J29" s="95" t="s">
        <v>154</v>
      </c>
      <c r="K29" s="101" t="s">
        <v>208</v>
      </c>
      <c r="L29" s="101">
        <v>2011</v>
      </c>
      <c r="M29" s="101" t="s">
        <v>210</v>
      </c>
      <c r="N29" s="101" t="s">
        <v>231</v>
      </c>
      <c r="O29" s="96" t="s">
        <v>208</v>
      </c>
    </row>
    <row r="30" spans="1:15" s="36" customFormat="1" ht="31.5" customHeight="1">
      <c r="A30" s="111"/>
      <c r="B30" s="103">
        <v>28</v>
      </c>
      <c r="C30" s="98" t="s">
        <v>155</v>
      </c>
      <c r="D30" s="96">
        <v>2008</v>
      </c>
      <c r="E30" s="99">
        <v>329768.76</v>
      </c>
      <c r="F30" s="96">
        <v>7150</v>
      </c>
      <c r="G30" s="100"/>
      <c r="H30" s="101" t="s">
        <v>234</v>
      </c>
      <c r="I30" s="102" t="s">
        <v>235</v>
      </c>
      <c r="J30" s="95" t="s">
        <v>156</v>
      </c>
      <c r="K30" s="101" t="s">
        <v>208</v>
      </c>
      <c r="L30" s="101" t="s">
        <v>209</v>
      </c>
      <c r="M30" s="101" t="s">
        <v>210</v>
      </c>
      <c r="N30" s="101" t="s">
        <v>236</v>
      </c>
      <c r="O30" s="96" t="s">
        <v>208</v>
      </c>
    </row>
    <row r="31" spans="1:15" s="36" customFormat="1" ht="35.1" customHeight="1">
      <c r="A31" s="111"/>
      <c r="B31" s="97">
        <v>29</v>
      </c>
      <c r="C31" s="98" t="s">
        <v>157</v>
      </c>
      <c r="D31" s="96"/>
      <c r="E31" s="99">
        <v>73082.070000000007</v>
      </c>
      <c r="F31" s="96">
        <v>1196</v>
      </c>
      <c r="G31" s="100"/>
      <c r="H31" s="101" t="s">
        <v>209</v>
      </c>
      <c r="I31" s="112"/>
      <c r="J31" s="95" t="s">
        <v>158</v>
      </c>
      <c r="K31" s="101" t="s">
        <v>208</v>
      </c>
      <c r="L31" s="101" t="s">
        <v>209</v>
      </c>
      <c r="M31" s="101" t="s">
        <v>212</v>
      </c>
      <c r="N31" s="101"/>
      <c r="O31" s="96"/>
    </row>
    <row r="32" spans="1:15" s="36" customFormat="1" ht="35.1" customHeight="1">
      <c r="A32" s="111"/>
      <c r="B32" s="103">
        <v>30</v>
      </c>
      <c r="C32" s="98" t="s">
        <v>159</v>
      </c>
      <c r="D32" s="96"/>
      <c r="E32" s="99">
        <v>35577.699999999997</v>
      </c>
      <c r="F32" s="96">
        <v>31.5</v>
      </c>
      <c r="G32" s="100"/>
      <c r="H32" s="101" t="s">
        <v>209</v>
      </c>
      <c r="I32" s="112"/>
      <c r="J32" s="95" t="s">
        <v>160</v>
      </c>
      <c r="K32" s="101" t="s">
        <v>208</v>
      </c>
      <c r="L32" s="101" t="s">
        <v>209</v>
      </c>
      <c r="M32" s="101" t="s">
        <v>212</v>
      </c>
      <c r="N32" s="101"/>
      <c r="O32" s="96"/>
    </row>
    <row r="33" spans="1:15" s="36" customFormat="1" ht="35.1" customHeight="1">
      <c r="A33" s="111"/>
      <c r="B33" s="97">
        <v>31</v>
      </c>
      <c r="C33" s="98" t="s">
        <v>161</v>
      </c>
      <c r="D33" s="96">
        <v>2011</v>
      </c>
      <c r="E33" s="99">
        <v>7917.33</v>
      </c>
      <c r="F33" s="96"/>
      <c r="G33" s="100"/>
      <c r="H33" s="101" t="s">
        <v>209</v>
      </c>
      <c r="I33" s="112"/>
      <c r="J33" s="95" t="s">
        <v>114</v>
      </c>
      <c r="K33" s="101" t="s">
        <v>208</v>
      </c>
      <c r="L33" s="101" t="s">
        <v>209</v>
      </c>
      <c r="M33" s="101" t="s">
        <v>210</v>
      </c>
      <c r="N33" s="101"/>
      <c r="O33" s="96"/>
    </row>
    <row r="34" spans="1:15" s="36" customFormat="1" ht="30" customHeight="1">
      <c r="A34" s="111"/>
      <c r="B34" s="103">
        <v>32</v>
      </c>
      <c r="C34" s="98" t="s">
        <v>162</v>
      </c>
      <c r="D34" s="96" t="s">
        <v>163</v>
      </c>
      <c r="E34" s="99">
        <v>94417.01</v>
      </c>
      <c r="F34" s="96">
        <v>883</v>
      </c>
      <c r="G34" s="100"/>
      <c r="H34" s="101" t="s">
        <v>209</v>
      </c>
      <c r="I34" s="112"/>
      <c r="J34" s="95" t="s">
        <v>158</v>
      </c>
      <c r="K34" s="101" t="s">
        <v>208</v>
      </c>
      <c r="L34" s="101" t="s">
        <v>209</v>
      </c>
      <c r="M34" s="101" t="s">
        <v>210</v>
      </c>
      <c r="N34" s="101"/>
      <c r="O34" s="96"/>
    </row>
    <row r="35" spans="1:15" s="36" customFormat="1" ht="30" customHeight="1">
      <c r="A35" s="111"/>
      <c r="B35" s="97">
        <v>33</v>
      </c>
      <c r="C35" s="98" t="s">
        <v>164</v>
      </c>
      <c r="D35" s="96" t="s">
        <v>165</v>
      </c>
      <c r="E35" s="99">
        <v>182983.05</v>
      </c>
      <c r="F35" s="96" t="s">
        <v>166</v>
      </c>
      <c r="G35" s="100"/>
      <c r="H35" s="101" t="s">
        <v>209</v>
      </c>
      <c r="I35" s="112" t="s">
        <v>237</v>
      </c>
      <c r="J35" s="95" t="s">
        <v>158</v>
      </c>
      <c r="K35" s="101" t="s">
        <v>208</v>
      </c>
      <c r="L35" s="101" t="s">
        <v>209</v>
      </c>
      <c r="M35" s="101" t="s">
        <v>210</v>
      </c>
      <c r="N35" s="101"/>
      <c r="O35" s="96"/>
    </row>
    <row r="36" spans="1:15" s="36" customFormat="1" ht="30" customHeight="1">
      <c r="A36" s="111"/>
      <c r="B36" s="103">
        <v>34</v>
      </c>
      <c r="C36" s="98" t="s">
        <v>167</v>
      </c>
      <c r="D36" s="96">
        <v>2014</v>
      </c>
      <c r="E36" s="99">
        <v>13351.5</v>
      </c>
      <c r="F36" s="96">
        <v>450</v>
      </c>
      <c r="G36" s="100"/>
      <c r="H36" s="101" t="s">
        <v>209</v>
      </c>
      <c r="I36" s="112"/>
      <c r="J36" s="95" t="s">
        <v>156</v>
      </c>
      <c r="K36" s="101" t="s">
        <v>208</v>
      </c>
      <c r="L36" s="101" t="s">
        <v>209</v>
      </c>
      <c r="M36" s="101" t="s">
        <v>210</v>
      </c>
      <c r="N36" s="101"/>
      <c r="O36" s="96"/>
    </row>
    <row r="37" spans="1:15" s="36" customFormat="1" ht="30" customHeight="1">
      <c r="A37" s="111"/>
      <c r="B37" s="97">
        <v>35</v>
      </c>
      <c r="C37" s="98" t="s">
        <v>168</v>
      </c>
      <c r="D37" s="96">
        <v>2014</v>
      </c>
      <c r="E37" s="99">
        <v>7263</v>
      </c>
      <c r="F37" s="96">
        <v>153</v>
      </c>
      <c r="G37" s="100"/>
      <c r="H37" s="101" t="s">
        <v>209</v>
      </c>
      <c r="I37" s="112"/>
      <c r="J37" s="95" t="s">
        <v>145</v>
      </c>
      <c r="K37" s="101" t="s">
        <v>208</v>
      </c>
      <c r="L37" s="101" t="s">
        <v>209</v>
      </c>
      <c r="M37" s="101" t="s">
        <v>210</v>
      </c>
      <c r="N37" s="101"/>
      <c r="O37" s="96"/>
    </row>
    <row r="38" spans="1:15" s="36" customFormat="1" ht="30" customHeight="1">
      <c r="A38" s="111"/>
      <c r="B38" s="103">
        <v>36</v>
      </c>
      <c r="C38" s="98" t="s">
        <v>169</v>
      </c>
      <c r="D38" s="96">
        <v>2014</v>
      </c>
      <c r="E38" s="99">
        <v>2598</v>
      </c>
      <c r="F38" s="96">
        <v>129</v>
      </c>
      <c r="G38" s="100"/>
      <c r="H38" s="101" t="s">
        <v>209</v>
      </c>
      <c r="I38" s="112"/>
      <c r="J38" s="95" t="s">
        <v>170</v>
      </c>
      <c r="K38" s="101" t="s">
        <v>208</v>
      </c>
      <c r="L38" s="101" t="s">
        <v>209</v>
      </c>
      <c r="M38" s="101" t="s">
        <v>210</v>
      </c>
      <c r="N38" s="101"/>
      <c r="O38" s="96"/>
    </row>
    <row r="39" spans="1:15" s="36" customFormat="1" ht="30" customHeight="1">
      <c r="A39" s="111"/>
      <c r="B39" s="97">
        <v>37</v>
      </c>
      <c r="C39" s="98" t="s">
        <v>171</v>
      </c>
      <c r="D39" s="96">
        <v>2013</v>
      </c>
      <c r="E39" s="99">
        <v>45716.18</v>
      </c>
      <c r="F39" s="96">
        <v>2321</v>
      </c>
      <c r="G39" s="100"/>
      <c r="H39" s="101" t="s">
        <v>209</v>
      </c>
      <c r="I39" s="112"/>
      <c r="J39" s="95" t="s">
        <v>158</v>
      </c>
      <c r="K39" s="101" t="s">
        <v>208</v>
      </c>
      <c r="L39" s="101" t="s">
        <v>209</v>
      </c>
      <c r="M39" s="101" t="s">
        <v>210</v>
      </c>
      <c r="N39" s="101"/>
      <c r="O39" s="96"/>
    </row>
    <row r="40" spans="1:15" s="36" customFormat="1" ht="30" customHeight="1">
      <c r="A40" s="111"/>
      <c r="B40" s="103">
        <v>38</v>
      </c>
      <c r="C40" s="98" t="s">
        <v>172</v>
      </c>
      <c r="D40" s="96" t="s">
        <v>163</v>
      </c>
      <c r="E40" s="99">
        <v>104187.16</v>
      </c>
      <c r="F40" s="96">
        <v>1196</v>
      </c>
      <c r="G40" s="100"/>
      <c r="H40" s="101" t="s">
        <v>209</v>
      </c>
      <c r="I40" s="112"/>
      <c r="J40" s="95" t="s">
        <v>158</v>
      </c>
      <c r="K40" s="101" t="s">
        <v>208</v>
      </c>
      <c r="L40" s="101" t="s">
        <v>209</v>
      </c>
      <c r="M40" s="101" t="s">
        <v>210</v>
      </c>
      <c r="N40" s="101"/>
      <c r="O40" s="96"/>
    </row>
    <row r="41" spans="1:15" s="36" customFormat="1" ht="27" customHeight="1">
      <c r="A41" s="111"/>
      <c r="B41" s="97">
        <v>39</v>
      </c>
      <c r="C41" s="98" t="s">
        <v>173</v>
      </c>
      <c r="D41" s="96">
        <v>2012</v>
      </c>
      <c r="E41" s="99">
        <v>1035714.5600000001</v>
      </c>
      <c r="F41" s="96">
        <v>1860</v>
      </c>
      <c r="G41" s="100"/>
      <c r="H41" s="101" t="s">
        <v>209</v>
      </c>
      <c r="I41" s="112"/>
      <c r="J41" s="95" t="s">
        <v>158</v>
      </c>
      <c r="K41" s="101" t="s">
        <v>208</v>
      </c>
      <c r="L41" s="101" t="s">
        <v>209</v>
      </c>
      <c r="M41" s="101" t="s">
        <v>212</v>
      </c>
      <c r="N41" s="101"/>
      <c r="O41" s="96"/>
    </row>
    <row r="42" spans="1:15" s="36" customFormat="1" ht="27" customHeight="1">
      <c r="A42" s="111"/>
      <c r="B42" s="103">
        <v>40</v>
      </c>
      <c r="C42" s="98" t="s">
        <v>174</v>
      </c>
      <c r="D42" s="96" t="s">
        <v>163</v>
      </c>
      <c r="E42" s="99">
        <v>101597.04</v>
      </c>
      <c r="F42" s="96">
        <v>1344</v>
      </c>
      <c r="G42" s="100"/>
      <c r="H42" s="101" t="s">
        <v>209</v>
      </c>
      <c r="I42" s="112"/>
      <c r="J42" s="95" t="s">
        <v>158</v>
      </c>
      <c r="K42" s="101" t="s">
        <v>208</v>
      </c>
      <c r="L42" s="101" t="s">
        <v>209</v>
      </c>
      <c r="M42" s="101" t="s">
        <v>210</v>
      </c>
      <c r="N42" s="101"/>
      <c r="O42" s="96"/>
    </row>
    <row r="43" spans="1:15" s="36" customFormat="1" ht="27" customHeight="1">
      <c r="A43" s="111"/>
      <c r="B43" s="97">
        <v>41</v>
      </c>
      <c r="C43" s="98" t="s">
        <v>175</v>
      </c>
      <c r="D43" s="96">
        <v>2014</v>
      </c>
      <c r="E43" s="99">
        <v>51056.69</v>
      </c>
      <c r="F43" s="96">
        <v>176</v>
      </c>
      <c r="G43" s="100"/>
      <c r="H43" s="101" t="s">
        <v>209</v>
      </c>
      <c r="I43" s="112"/>
      <c r="J43" s="95" t="s">
        <v>142</v>
      </c>
      <c r="K43" s="101" t="s">
        <v>208</v>
      </c>
      <c r="L43" s="101" t="s">
        <v>209</v>
      </c>
      <c r="M43" s="101" t="s">
        <v>210</v>
      </c>
      <c r="N43" s="101"/>
      <c r="O43" s="96"/>
    </row>
    <row r="44" spans="1:15" s="36" customFormat="1" ht="27" customHeight="1">
      <c r="A44" s="111"/>
      <c r="B44" s="103">
        <v>42</v>
      </c>
      <c r="C44" s="98" t="s">
        <v>176</v>
      </c>
      <c r="D44" s="96">
        <v>2014</v>
      </c>
      <c r="E44" s="99">
        <v>70548.5</v>
      </c>
      <c r="F44" s="96">
        <v>225</v>
      </c>
      <c r="G44" s="100"/>
      <c r="H44" s="101" t="s">
        <v>209</v>
      </c>
      <c r="I44" s="112"/>
      <c r="J44" s="95" t="s">
        <v>158</v>
      </c>
      <c r="K44" s="101" t="s">
        <v>208</v>
      </c>
      <c r="L44" s="101" t="s">
        <v>209</v>
      </c>
      <c r="M44" s="101" t="s">
        <v>210</v>
      </c>
      <c r="N44" s="101"/>
      <c r="O44" s="96"/>
    </row>
    <row r="45" spans="1:15" s="36" customFormat="1" ht="27" customHeight="1">
      <c r="A45" s="111"/>
      <c r="B45" s="97">
        <v>43</v>
      </c>
      <c r="C45" s="98" t="s">
        <v>177</v>
      </c>
      <c r="D45" s="96">
        <v>2014</v>
      </c>
      <c r="E45" s="99">
        <v>4744.93</v>
      </c>
      <c r="F45" s="96">
        <v>48</v>
      </c>
      <c r="G45" s="100"/>
      <c r="H45" s="101" t="s">
        <v>209</v>
      </c>
      <c r="I45" s="112"/>
      <c r="J45" s="95" t="s">
        <v>178</v>
      </c>
      <c r="K45" s="101" t="s">
        <v>208</v>
      </c>
      <c r="L45" s="101" t="s">
        <v>209</v>
      </c>
      <c r="M45" s="101" t="s">
        <v>210</v>
      </c>
      <c r="N45" s="101"/>
      <c r="O45" s="96"/>
    </row>
    <row r="46" spans="1:15" s="36" customFormat="1" ht="27" customHeight="1">
      <c r="A46" s="111"/>
      <c r="B46" s="103">
        <v>44</v>
      </c>
      <c r="C46" s="98" t="s">
        <v>179</v>
      </c>
      <c r="D46" s="96">
        <v>2014</v>
      </c>
      <c r="E46" s="99">
        <v>4744.93</v>
      </c>
      <c r="F46" s="96">
        <v>47</v>
      </c>
      <c r="G46" s="100"/>
      <c r="H46" s="101" t="s">
        <v>209</v>
      </c>
      <c r="I46" s="112"/>
      <c r="J46" s="95" t="s">
        <v>170</v>
      </c>
      <c r="K46" s="101" t="s">
        <v>208</v>
      </c>
      <c r="L46" s="101" t="s">
        <v>209</v>
      </c>
      <c r="M46" s="101" t="s">
        <v>210</v>
      </c>
      <c r="N46" s="101"/>
      <c r="O46" s="96"/>
    </row>
    <row r="47" spans="1:15" s="36" customFormat="1" ht="27" customHeight="1">
      <c r="A47" s="111"/>
      <c r="B47" s="97">
        <v>45</v>
      </c>
      <c r="C47" s="98" t="s">
        <v>180</v>
      </c>
      <c r="D47" s="96">
        <v>2014</v>
      </c>
      <c r="E47" s="99">
        <v>72291.62</v>
      </c>
      <c r="F47" s="96">
        <v>155</v>
      </c>
      <c r="G47" s="100"/>
      <c r="H47" s="101" t="s">
        <v>209</v>
      </c>
      <c r="I47" s="112"/>
      <c r="J47" s="95" t="s">
        <v>158</v>
      </c>
      <c r="K47" s="101" t="s">
        <v>208</v>
      </c>
      <c r="L47" s="101" t="s">
        <v>209</v>
      </c>
      <c r="M47" s="101" t="s">
        <v>210</v>
      </c>
      <c r="N47" s="101"/>
      <c r="O47" s="96"/>
    </row>
    <row r="48" spans="1:15" s="36" customFormat="1" ht="27" customHeight="1">
      <c r="A48" s="111"/>
      <c r="B48" s="103">
        <v>46</v>
      </c>
      <c r="C48" s="98" t="s">
        <v>181</v>
      </c>
      <c r="D48" s="96">
        <v>2015</v>
      </c>
      <c r="E48" s="99">
        <v>120919.83</v>
      </c>
      <c r="F48" s="96">
        <v>8200</v>
      </c>
      <c r="G48" s="100"/>
      <c r="H48" s="101" t="s">
        <v>209</v>
      </c>
      <c r="I48" s="112"/>
      <c r="J48" s="95" t="s">
        <v>158</v>
      </c>
      <c r="K48" s="101" t="s">
        <v>208</v>
      </c>
      <c r="L48" s="101" t="s">
        <v>209</v>
      </c>
      <c r="M48" s="101" t="s">
        <v>210</v>
      </c>
      <c r="N48" s="101"/>
      <c r="O48" s="96"/>
    </row>
    <row r="49" spans="1:15" s="36" customFormat="1" ht="27" customHeight="1">
      <c r="A49" s="111"/>
      <c r="B49" s="97">
        <v>47</v>
      </c>
      <c r="C49" s="98" t="s">
        <v>238</v>
      </c>
      <c r="D49" s="96" t="s">
        <v>90</v>
      </c>
      <c r="E49" s="99">
        <v>17718.650000000001</v>
      </c>
      <c r="F49" s="96">
        <v>30</v>
      </c>
      <c r="G49" s="100"/>
      <c r="H49" s="101"/>
      <c r="I49" s="102" t="s">
        <v>239</v>
      </c>
      <c r="J49" s="95" t="s">
        <v>88</v>
      </c>
      <c r="K49" s="101" t="s">
        <v>208</v>
      </c>
      <c r="L49" s="101" t="s">
        <v>209</v>
      </c>
      <c r="M49" s="101" t="s">
        <v>210</v>
      </c>
      <c r="N49" s="101" t="s">
        <v>220</v>
      </c>
      <c r="O49" s="96" t="s">
        <v>208</v>
      </c>
    </row>
    <row r="50" spans="1:15" s="36" customFormat="1" ht="27" customHeight="1">
      <c r="A50" s="111"/>
      <c r="B50" s="103">
        <v>48</v>
      </c>
      <c r="C50" s="98" t="s">
        <v>240</v>
      </c>
      <c r="D50" s="96" t="s">
        <v>90</v>
      </c>
      <c r="E50" s="99">
        <v>79771.12</v>
      </c>
      <c r="F50" s="96">
        <v>100</v>
      </c>
      <c r="G50" s="100"/>
      <c r="H50" s="101"/>
      <c r="I50" s="102" t="s">
        <v>235</v>
      </c>
      <c r="J50" s="95" t="s">
        <v>241</v>
      </c>
      <c r="K50" s="101" t="s">
        <v>208</v>
      </c>
      <c r="L50" s="101" t="s">
        <v>209</v>
      </c>
      <c r="M50" s="101" t="s">
        <v>210</v>
      </c>
      <c r="N50" s="101" t="s">
        <v>222</v>
      </c>
      <c r="O50" s="96" t="s">
        <v>208</v>
      </c>
    </row>
    <row r="51" spans="1:15" s="36" customFormat="1" ht="27" customHeight="1">
      <c r="A51" s="111"/>
      <c r="B51" s="97">
        <v>49</v>
      </c>
      <c r="C51" s="98" t="s">
        <v>242</v>
      </c>
      <c r="D51" s="96">
        <v>2013</v>
      </c>
      <c r="E51" s="99">
        <v>356633.65</v>
      </c>
      <c r="F51" s="96">
        <v>227.88</v>
      </c>
      <c r="G51" s="100"/>
      <c r="H51" s="101" t="s">
        <v>243</v>
      </c>
      <c r="I51" s="102" t="s">
        <v>244</v>
      </c>
      <c r="J51" s="95" t="s">
        <v>178</v>
      </c>
      <c r="K51" s="101" t="s">
        <v>208</v>
      </c>
      <c r="L51" s="101" t="s">
        <v>209</v>
      </c>
      <c r="M51" s="101" t="s">
        <v>245</v>
      </c>
      <c r="N51" s="101" t="s">
        <v>218</v>
      </c>
      <c r="O51" s="96" t="s">
        <v>208</v>
      </c>
    </row>
    <row r="52" spans="1:15" s="36" customFormat="1" ht="27" customHeight="1">
      <c r="A52" s="111"/>
      <c r="B52" s="103">
        <v>50</v>
      </c>
      <c r="C52" s="98" t="s">
        <v>246</v>
      </c>
      <c r="D52" s="96">
        <v>2013</v>
      </c>
      <c r="E52" s="99">
        <v>343874.14</v>
      </c>
      <c r="F52" s="96">
        <v>227.88</v>
      </c>
      <c r="G52" s="100"/>
      <c r="H52" s="101" t="s">
        <v>243</v>
      </c>
      <c r="I52" s="102" t="s">
        <v>235</v>
      </c>
      <c r="J52" s="95" t="s">
        <v>247</v>
      </c>
      <c r="K52" s="101" t="s">
        <v>208</v>
      </c>
      <c r="L52" s="101" t="s">
        <v>209</v>
      </c>
      <c r="M52" s="101" t="s">
        <v>248</v>
      </c>
      <c r="N52" s="101" t="s">
        <v>218</v>
      </c>
      <c r="O52" s="96" t="s">
        <v>208</v>
      </c>
    </row>
    <row r="53" spans="1:15" s="36" customFormat="1" ht="27" customHeight="1">
      <c r="A53" s="111"/>
      <c r="B53" s="97">
        <v>51</v>
      </c>
      <c r="C53" s="98" t="s">
        <v>249</v>
      </c>
      <c r="D53" s="96">
        <v>2014</v>
      </c>
      <c r="E53" s="99">
        <v>606005.21</v>
      </c>
      <c r="F53" s="96">
        <v>211.2</v>
      </c>
      <c r="G53" s="100"/>
      <c r="H53" s="101" t="s">
        <v>243</v>
      </c>
      <c r="I53" s="102" t="s">
        <v>235</v>
      </c>
      <c r="J53" s="95" t="s">
        <v>156</v>
      </c>
      <c r="K53" s="101" t="s">
        <v>208</v>
      </c>
      <c r="L53" s="101" t="s">
        <v>209</v>
      </c>
      <c r="M53" s="101" t="s">
        <v>212</v>
      </c>
      <c r="N53" s="101" t="s">
        <v>218</v>
      </c>
      <c r="O53" s="96" t="s">
        <v>208</v>
      </c>
    </row>
    <row r="54" spans="1:15" s="36" customFormat="1" ht="27" customHeight="1">
      <c r="A54" s="111"/>
      <c r="B54" s="103">
        <v>52</v>
      </c>
      <c r="C54" s="98" t="s">
        <v>182</v>
      </c>
      <c r="D54" s="96">
        <v>2012</v>
      </c>
      <c r="E54" s="99">
        <v>2500</v>
      </c>
      <c r="F54" s="96">
        <v>30</v>
      </c>
      <c r="G54" s="100"/>
      <c r="H54" s="101" t="s">
        <v>209</v>
      </c>
      <c r="I54" s="102" t="s">
        <v>250</v>
      </c>
      <c r="J54" s="95" t="s">
        <v>183</v>
      </c>
      <c r="K54" s="101" t="s">
        <v>208</v>
      </c>
      <c r="L54" s="101" t="s">
        <v>209</v>
      </c>
      <c r="M54" s="101" t="s">
        <v>210</v>
      </c>
      <c r="N54" s="101" t="s">
        <v>220</v>
      </c>
      <c r="O54" s="96" t="s">
        <v>208</v>
      </c>
    </row>
    <row r="55" spans="1:15" s="156" customFormat="1" ht="27" customHeight="1">
      <c r="A55" s="181"/>
      <c r="B55" s="190">
        <v>53</v>
      </c>
      <c r="C55" s="185" t="s">
        <v>303</v>
      </c>
      <c r="D55" s="184"/>
      <c r="E55" s="186">
        <v>6000</v>
      </c>
      <c r="F55" s="184"/>
      <c r="G55" s="187"/>
      <c r="H55" s="188"/>
      <c r="I55" s="189"/>
      <c r="J55" s="183" t="s">
        <v>128</v>
      </c>
      <c r="K55" s="188" t="s">
        <v>208</v>
      </c>
      <c r="L55" s="188"/>
      <c r="M55" s="188"/>
      <c r="N55" s="188"/>
      <c r="O55" s="184"/>
    </row>
    <row r="56" spans="1:15" s="156" customFormat="1" ht="27" customHeight="1">
      <c r="A56" s="181"/>
      <c r="B56" s="190">
        <v>54</v>
      </c>
      <c r="C56" s="185" t="s">
        <v>304</v>
      </c>
      <c r="D56" s="184"/>
      <c r="E56" s="186">
        <v>6000</v>
      </c>
      <c r="F56" s="184"/>
      <c r="G56" s="187"/>
      <c r="H56" s="188"/>
      <c r="I56" s="189"/>
      <c r="J56" s="183" t="s">
        <v>128</v>
      </c>
      <c r="K56" s="188"/>
      <c r="L56" s="188"/>
      <c r="M56" s="188"/>
      <c r="N56" s="188"/>
      <c r="O56" s="184"/>
    </row>
    <row r="57" spans="1:15" s="156" customFormat="1" ht="27" customHeight="1">
      <c r="A57" s="181"/>
      <c r="B57" s="190">
        <v>55</v>
      </c>
      <c r="C57" s="185" t="s">
        <v>305</v>
      </c>
      <c r="D57" s="184"/>
      <c r="E57" s="186"/>
      <c r="F57" s="184"/>
      <c r="G57" s="187"/>
      <c r="H57" s="188"/>
      <c r="I57" s="189"/>
      <c r="J57" s="183" t="s">
        <v>158</v>
      </c>
      <c r="K57" s="188"/>
      <c r="L57" s="188"/>
      <c r="M57" s="188"/>
      <c r="N57" s="188"/>
      <c r="O57" s="184"/>
    </row>
    <row r="58" spans="1:15" s="156" customFormat="1" ht="27" customHeight="1">
      <c r="A58" s="181"/>
      <c r="B58" s="190">
        <v>56</v>
      </c>
      <c r="C58" s="185" t="s">
        <v>306</v>
      </c>
      <c r="D58" s="184"/>
      <c r="E58" s="186">
        <v>410007.28</v>
      </c>
      <c r="F58" s="184"/>
      <c r="G58" s="187"/>
      <c r="H58" s="188"/>
      <c r="I58" s="189"/>
      <c r="J58" s="183" t="s">
        <v>178</v>
      </c>
      <c r="K58" s="188"/>
      <c r="L58" s="188"/>
      <c r="M58" s="188"/>
      <c r="N58" s="188"/>
      <c r="O58" s="184"/>
    </row>
    <row r="59" spans="1:15" s="156" customFormat="1" ht="27" customHeight="1">
      <c r="A59" s="181"/>
      <c r="B59" s="190">
        <v>57</v>
      </c>
      <c r="C59" s="185" t="s">
        <v>307</v>
      </c>
      <c r="D59" s="184"/>
      <c r="E59" s="186">
        <v>52000</v>
      </c>
      <c r="F59" s="184"/>
      <c r="G59" s="187"/>
      <c r="H59" s="188"/>
      <c r="I59" s="189"/>
      <c r="J59" s="183" t="s">
        <v>308</v>
      </c>
      <c r="K59" s="188"/>
      <c r="L59" s="188"/>
      <c r="M59" s="188"/>
      <c r="N59" s="188"/>
      <c r="O59" s="184"/>
    </row>
    <row r="60" spans="1:15" s="156" customFormat="1" ht="27" customHeight="1">
      <c r="A60" s="181"/>
      <c r="B60" s="190">
        <v>58</v>
      </c>
      <c r="C60" s="185" t="s">
        <v>307</v>
      </c>
      <c r="D60" s="184"/>
      <c r="E60" s="186">
        <v>10000</v>
      </c>
      <c r="F60" s="184"/>
      <c r="G60" s="187"/>
      <c r="H60" s="188"/>
      <c r="I60" s="189"/>
      <c r="J60" s="183" t="s">
        <v>309</v>
      </c>
      <c r="K60" s="188"/>
      <c r="L60" s="188"/>
      <c r="M60" s="188"/>
      <c r="N60" s="188"/>
      <c r="O60" s="184"/>
    </row>
    <row r="61" spans="1:15" ht="17.25" customHeight="1">
      <c r="A61" s="81"/>
      <c r="B61" s="238" t="s">
        <v>7</v>
      </c>
      <c r="C61" s="238"/>
      <c r="D61" s="238"/>
      <c r="E61" s="113">
        <f>SUM(E3:E60)</f>
        <v>17395490.800000001</v>
      </c>
      <c r="F61" s="114"/>
      <c r="G61" s="114">
        <f>SUM(G3:G27)</f>
        <v>280000</v>
      </c>
      <c r="H61" s="115"/>
      <c r="I61" s="116"/>
      <c r="J61" s="117"/>
      <c r="K61" s="118"/>
      <c r="L61" s="118"/>
      <c r="M61" s="119"/>
      <c r="N61" s="118"/>
      <c r="O61" s="119"/>
    </row>
    <row r="62" spans="1:15">
      <c r="A62" s="81"/>
      <c r="B62" s="120" t="s">
        <v>23</v>
      </c>
      <c r="C62" s="89" t="s">
        <v>39</v>
      </c>
      <c r="D62" s="90"/>
      <c r="E62" s="90"/>
      <c r="F62" s="236"/>
      <c r="G62" s="236"/>
      <c r="H62" s="237"/>
      <c r="I62" s="92"/>
      <c r="J62" s="93"/>
      <c r="K62" s="95"/>
      <c r="L62" s="95"/>
      <c r="M62" s="96"/>
      <c r="N62" s="95"/>
      <c r="O62" s="96"/>
    </row>
    <row r="63" spans="1:15">
      <c r="A63" s="81"/>
      <c r="B63" s="121">
        <v>1</v>
      </c>
      <c r="C63" s="122" t="s">
        <v>69</v>
      </c>
      <c r="D63" s="123"/>
      <c r="E63" s="124"/>
      <c r="F63" s="125"/>
      <c r="G63" s="125"/>
      <c r="H63" s="126"/>
      <c r="I63" s="123"/>
      <c r="J63" s="127"/>
      <c r="K63" s="95"/>
      <c r="L63" s="95"/>
      <c r="M63" s="96"/>
      <c r="N63" s="95"/>
      <c r="O63" s="96"/>
    </row>
    <row r="64" spans="1:15">
      <c r="A64" s="81"/>
      <c r="B64" s="231" t="s">
        <v>7</v>
      </c>
      <c r="C64" s="232"/>
      <c r="D64" s="233"/>
      <c r="E64" s="113"/>
      <c r="F64" s="114"/>
      <c r="G64" s="114"/>
      <c r="H64" s="128"/>
      <c r="I64" s="116"/>
      <c r="J64" s="117"/>
      <c r="K64" s="118"/>
      <c r="L64" s="118"/>
      <c r="M64" s="119"/>
      <c r="N64" s="118"/>
      <c r="O64" s="119"/>
    </row>
    <row r="65" spans="1:17">
      <c r="A65" s="239" t="s">
        <v>13</v>
      </c>
      <c r="B65" s="129" t="s">
        <v>25</v>
      </c>
      <c r="C65" s="89" t="s">
        <v>31</v>
      </c>
      <c r="D65" s="90"/>
      <c r="E65" s="235"/>
      <c r="F65" s="236"/>
      <c r="G65" s="236"/>
      <c r="H65" s="237"/>
      <c r="I65" s="130"/>
      <c r="J65" s="93"/>
      <c r="K65" s="95"/>
      <c r="L65" s="95"/>
      <c r="M65" s="131"/>
      <c r="N65" s="95"/>
      <c r="O65" s="96"/>
    </row>
    <row r="66" spans="1:17" s="24" customFormat="1" ht="24" customHeight="1">
      <c r="A66" s="239"/>
      <c r="B66" s="132">
        <v>1</v>
      </c>
      <c r="C66" s="95" t="s">
        <v>42</v>
      </c>
      <c r="D66" s="132">
        <v>2014</v>
      </c>
      <c r="E66" s="100">
        <v>989483.89</v>
      </c>
      <c r="F66" s="96">
        <v>450</v>
      </c>
      <c r="G66" s="133"/>
      <c r="H66" s="132" t="s">
        <v>212</v>
      </c>
      <c r="I66" s="134" t="s">
        <v>251</v>
      </c>
      <c r="J66" s="98" t="s">
        <v>43</v>
      </c>
      <c r="K66" s="101" t="s">
        <v>252</v>
      </c>
      <c r="L66" s="135" t="s">
        <v>252</v>
      </c>
      <c r="M66" s="101" t="s">
        <v>253</v>
      </c>
      <c r="N66" s="95" t="s">
        <v>254</v>
      </c>
      <c r="O66" s="96" t="s">
        <v>252</v>
      </c>
    </row>
    <row r="67" spans="1:17">
      <c r="A67" s="239"/>
      <c r="B67" s="231" t="s">
        <v>7</v>
      </c>
      <c r="C67" s="232"/>
      <c r="D67" s="233"/>
      <c r="E67" s="136">
        <f>SUM(E66)</f>
        <v>989483.89</v>
      </c>
      <c r="F67" s="137"/>
      <c r="G67" s="137"/>
      <c r="H67" s="138"/>
      <c r="I67" s="139"/>
      <c r="J67" s="140"/>
      <c r="K67" s="118"/>
      <c r="L67" s="118"/>
      <c r="M67" s="141"/>
      <c r="N67" s="118"/>
      <c r="O67" s="119"/>
    </row>
    <row r="68" spans="1:17" ht="17.25" customHeight="1">
      <c r="A68" s="81"/>
      <c r="B68" s="88" t="s">
        <v>26</v>
      </c>
      <c r="C68" s="89" t="s">
        <v>32</v>
      </c>
      <c r="D68" s="235"/>
      <c r="E68" s="236"/>
      <c r="F68" s="236"/>
      <c r="G68" s="236"/>
      <c r="H68" s="237"/>
      <c r="I68" s="92"/>
      <c r="J68" s="93"/>
      <c r="K68" s="95"/>
      <c r="L68" s="95"/>
      <c r="M68" s="96"/>
      <c r="N68" s="142"/>
      <c r="O68" s="96"/>
    </row>
    <row r="69" spans="1:17" s="24" customFormat="1" ht="18" customHeight="1">
      <c r="A69" s="97">
        <v>1</v>
      </c>
      <c r="B69" s="96">
        <v>1</v>
      </c>
      <c r="C69" s="98" t="s">
        <v>72</v>
      </c>
      <c r="D69" s="96"/>
      <c r="E69" s="100"/>
      <c r="F69" s="95"/>
      <c r="G69" s="95"/>
      <c r="H69" s="96"/>
      <c r="I69" s="143"/>
      <c r="J69" s="95"/>
      <c r="K69" s="95"/>
      <c r="L69" s="95"/>
      <c r="M69" s="96"/>
      <c r="N69" s="101"/>
      <c r="O69" s="101"/>
      <c r="P69" s="79"/>
      <c r="Q69" s="80"/>
    </row>
    <row r="70" spans="1:17" ht="17.25" customHeight="1">
      <c r="A70" s="81"/>
      <c r="B70" s="231" t="s">
        <v>7</v>
      </c>
      <c r="C70" s="232"/>
      <c r="D70" s="233"/>
      <c r="E70" s="113"/>
      <c r="F70" s="114"/>
      <c r="G70" s="114"/>
      <c r="H70" s="128"/>
      <c r="I70" s="116"/>
      <c r="J70" s="117"/>
      <c r="K70" s="118"/>
      <c r="L70" s="118"/>
      <c r="M70" s="119"/>
      <c r="N70" s="118"/>
      <c r="O70" s="119"/>
    </row>
    <row r="71" spans="1:17">
      <c r="A71" s="81"/>
      <c r="B71" s="88" t="s">
        <v>27</v>
      </c>
      <c r="C71" s="89" t="s">
        <v>34</v>
      </c>
      <c r="D71" s="90"/>
      <c r="E71" s="235"/>
      <c r="F71" s="236"/>
      <c r="G71" s="236"/>
      <c r="H71" s="237"/>
      <c r="I71" s="92"/>
      <c r="J71" s="93"/>
      <c r="K71" s="95"/>
      <c r="L71" s="95"/>
      <c r="M71" s="96"/>
      <c r="N71" s="95"/>
      <c r="O71" s="96"/>
    </row>
    <row r="72" spans="1:17" s="24" customFormat="1" ht="15.75" customHeight="1">
      <c r="A72" s="97">
        <v>1</v>
      </c>
      <c r="B72" s="132">
        <v>1</v>
      </c>
      <c r="C72" s="98" t="s">
        <v>72</v>
      </c>
      <c r="D72" s="96"/>
      <c r="E72" s="99"/>
      <c r="F72" s="133"/>
      <c r="G72" s="133"/>
      <c r="H72" s="96"/>
      <c r="I72" s="134"/>
      <c r="J72" s="95"/>
      <c r="K72" s="101"/>
      <c r="L72" s="135"/>
      <c r="M72" s="101"/>
      <c r="N72" s="95"/>
      <c r="O72" s="96"/>
    </row>
    <row r="73" spans="1:17" ht="17.25" customHeight="1">
      <c r="A73" s="81"/>
      <c r="B73" s="231" t="s">
        <v>7</v>
      </c>
      <c r="C73" s="232"/>
      <c r="D73" s="233"/>
      <c r="E73" s="113"/>
      <c r="F73" s="114"/>
      <c r="G73" s="114"/>
      <c r="H73" s="128"/>
      <c r="I73" s="116"/>
      <c r="J73" s="117"/>
      <c r="K73" s="118"/>
      <c r="L73" s="118"/>
      <c r="M73" s="119"/>
      <c r="N73" s="118"/>
      <c r="O73" s="119"/>
    </row>
    <row r="74" spans="1:17">
      <c r="A74" s="81"/>
      <c r="B74" s="88" t="s">
        <v>28</v>
      </c>
      <c r="C74" s="89" t="s">
        <v>33</v>
      </c>
      <c r="D74" s="90"/>
      <c r="E74" s="235"/>
      <c r="F74" s="236"/>
      <c r="G74" s="236"/>
      <c r="H74" s="237"/>
      <c r="I74" s="92"/>
      <c r="J74" s="93"/>
      <c r="K74" s="95"/>
      <c r="L74" s="95"/>
      <c r="M74" s="96"/>
      <c r="N74" s="95"/>
      <c r="O74" s="96"/>
    </row>
    <row r="75" spans="1:17" s="24" customFormat="1" ht="15.75" customHeight="1">
      <c r="A75" s="96">
        <v>1</v>
      </c>
      <c r="B75" s="132">
        <v>1</v>
      </c>
      <c r="C75" s="98" t="s">
        <v>72</v>
      </c>
      <c r="D75" s="96"/>
      <c r="E75" s="144"/>
      <c r="F75" s="145"/>
      <c r="G75" s="145"/>
      <c r="H75" s="101"/>
      <c r="I75" s="143"/>
      <c r="J75" s="95"/>
      <c r="K75" s="101"/>
      <c r="L75" s="135"/>
      <c r="M75" s="101"/>
      <c r="N75" s="95"/>
      <c r="O75" s="96"/>
    </row>
    <row r="76" spans="1:17" ht="18.75" customHeight="1">
      <c r="A76" s="81"/>
      <c r="B76" s="231" t="s">
        <v>7</v>
      </c>
      <c r="C76" s="232"/>
      <c r="D76" s="233"/>
      <c r="E76" s="113"/>
      <c r="F76" s="114"/>
      <c r="G76" s="114"/>
      <c r="H76" s="128"/>
      <c r="I76" s="116"/>
      <c r="J76" s="117"/>
      <c r="K76" s="118"/>
      <c r="L76" s="118"/>
      <c r="M76" s="119"/>
      <c r="N76" s="118"/>
      <c r="O76" s="119"/>
    </row>
    <row r="77" spans="1:17">
      <c r="B77" s="35"/>
    </row>
    <row r="79" spans="1:17">
      <c r="B79" s="1"/>
    </row>
    <row r="91" spans="1:1">
      <c r="A91" s="234" t="s">
        <v>14</v>
      </c>
    </row>
    <row r="92" spans="1:1">
      <c r="A92" s="234"/>
    </row>
    <row r="93" spans="1:1">
      <c r="A93" s="234"/>
    </row>
  </sheetData>
  <mergeCells count="14">
    <mergeCell ref="D2:F2"/>
    <mergeCell ref="B61:D61"/>
    <mergeCell ref="F62:H62"/>
    <mergeCell ref="B64:D64"/>
    <mergeCell ref="A65:A67"/>
    <mergeCell ref="E65:H65"/>
    <mergeCell ref="B67:D67"/>
    <mergeCell ref="B76:D76"/>
    <mergeCell ref="A91:A93"/>
    <mergeCell ref="D68:H68"/>
    <mergeCell ref="B70:D70"/>
    <mergeCell ref="E71:H71"/>
    <mergeCell ref="B73:D73"/>
    <mergeCell ref="E74:H74"/>
  </mergeCells>
  <phoneticPr fontId="0" type="noConversion"/>
  <printOptions horizontalCentered="1"/>
  <pageMargins left="0.35" right="0.45" top="0.87" bottom="0.19685039370078741" header="0.38" footer="0.42"/>
  <pageSetup paperSize="9" scale="45" fitToHeight="0" orientation="landscape" r:id="rId1"/>
  <headerFooter alignWithMargins="0">
    <oddHeader>&amp;R&amp;"Arial,Pogrubiony"&amp;12&amp;UZałącznik nr 1
&amp;"Arial,Pogrubiona kursywa"&amp;UWykaz budynków i budowli</oddHeader>
  </headerFooter>
  <rowBreaks count="1" manualBreakCount="1">
    <brk id="29" max="1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3">
    <pageSetUpPr fitToPage="1"/>
  </sheetPr>
  <dimension ref="A1:IV168"/>
  <sheetViews>
    <sheetView view="pageBreakPreview" zoomScaleNormal="100" zoomScaleSheetLayoutView="100" workbookViewId="0">
      <selection activeCell="F11" sqref="F11"/>
    </sheetView>
  </sheetViews>
  <sheetFormatPr defaultRowHeight="12.75"/>
  <cols>
    <col min="1" max="1" width="5" style="3" customWidth="1"/>
    <col min="2" max="2" width="48.42578125" style="4" customWidth="1"/>
    <col min="3" max="3" width="17.140625" style="25" customWidth="1"/>
    <col min="4" max="4" width="19.85546875" style="9" customWidth="1"/>
    <col min="5" max="5" width="19.5703125" style="26" customWidth="1"/>
    <col min="6" max="6" width="13.140625" style="2" customWidth="1"/>
    <col min="7" max="7" width="15.85546875" style="2" bestFit="1" customWidth="1"/>
    <col min="8" max="8" width="13.85546875" style="2" bestFit="1" customWidth="1"/>
    <col min="9" max="9" width="9.140625" style="2"/>
    <col min="10" max="10" width="13.85546875" style="2" bestFit="1" customWidth="1"/>
    <col min="11" max="16384" width="9.140625" style="2"/>
  </cols>
  <sheetData>
    <row r="1" spans="1:5">
      <c r="A1" s="19"/>
      <c r="D1" s="8" t="s">
        <v>310</v>
      </c>
    </row>
    <row r="2" spans="1:5">
      <c r="A2" s="19"/>
      <c r="D2" s="8" t="s">
        <v>10</v>
      </c>
    </row>
    <row r="3" spans="1:5">
      <c r="A3" s="19"/>
      <c r="D3" s="8"/>
    </row>
    <row r="4" spans="1:5" ht="25.5">
      <c r="A4" s="37" t="s">
        <v>0</v>
      </c>
      <c r="B4" s="37" t="s">
        <v>3</v>
      </c>
      <c r="C4" s="37" t="s">
        <v>4</v>
      </c>
      <c r="D4" s="54" t="s">
        <v>2</v>
      </c>
      <c r="E4" s="27"/>
    </row>
    <row r="5" spans="1:5">
      <c r="A5" s="250" t="s">
        <v>21</v>
      </c>
      <c r="B5" s="250"/>
      <c r="C5" s="250"/>
      <c r="D5" s="250"/>
      <c r="E5" s="28"/>
    </row>
    <row r="6" spans="1:5" s="6" customFormat="1">
      <c r="A6" s="157">
        <v>1</v>
      </c>
      <c r="B6" s="158" t="s">
        <v>189</v>
      </c>
      <c r="C6" s="168"/>
      <c r="D6" s="169">
        <v>179741.82</v>
      </c>
      <c r="E6" s="32"/>
    </row>
    <row r="7" spans="1:5" s="6" customFormat="1">
      <c r="A7" s="159">
        <v>2</v>
      </c>
      <c r="B7" s="160" t="s">
        <v>24</v>
      </c>
      <c r="C7" s="157"/>
      <c r="D7" s="167">
        <v>4571.46</v>
      </c>
      <c r="E7" s="32"/>
    </row>
    <row r="8" spans="1:5" s="6" customFormat="1">
      <c r="A8" s="157">
        <v>3</v>
      </c>
      <c r="B8" s="161" t="s">
        <v>190</v>
      </c>
      <c r="C8" s="157"/>
      <c r="D8" s="170">
        <v>5191.83</v>
      </c>
      <c r="E8" s="32"/>
    </row>
    <row r="9" spans="1:5" s="6" customFormat="1">
      <c r="A9" s="159">
        <v>4</v>
      </c>
      <c r="B9" s="161" t="s">
        <v>24</v>
      </c>
      <c r="C9" s="157"/>
      <c r="D9" s="179">
        <v>2631.96</v>
      </c>
      <c r="E9" s="32"/>
    </row>
    <row r="10" spans="1:5" s="6" customFormat="1">
      <c r="A10" s="157">
        <v>5</v>
      </c>
      <c r="B10" s="178" t="s">
        <v>191</v>
      </c>
      <c r="C10" s="177"/>
      <c r="D10" s="180">
        <v>4000</v>
      </c>
      <c r="E10" s="32"/>
    </row>
    <row r="11" spans="1:5" s="6" customFormat="1">
      <c r="A11" s="159">
        <v>6</v>
      </c>
      <c r="B11" s="178" t="s">
        <v>191</v>
      </c>
      <c r="C11" s="157"/>
      <c r="D11" s="169">
        <v>3992.83</v>
      </c>
      <c r="E11" s="32"/>
    </row>
    <row r="12" spans="1:5" s="6" customFormat="1">
      <c r="A12" s="157">
        <v>7</v>
      </c>
      <c r="B12" s="158" t="s">
        <v>24</v>
      </c>
      <c r="C12" s="157"/>
      <c r="D12" s="169">
        <v>15557.04</v>
      </c>
      <c r="E12" s="32"/>
    </row>
    <row r="13" spans="1:5" s="6" customFormat="1">
      <c r="A13" s="159">
        <v>8</v>
      </c>
      <c r="B13" s="158" t="s">
        <v>24</v>
      </c>
      <c r="C13" s="157"/>
      <c r="D13" s="169">
        <v>8619.84</v>
      </c>
      <c r="E13" s="32"/>
    </row>
    <row r="14" spans="1:5" s="6" customFormat="1">
      <c r="A14" s="157">
        <v>9</v>
      </c>
      <c r="B14" s="158" t="s">
        <v>24</v>
      </c>
      <c r="C14" s="157"/>
      <c r="D14" s="169">
        <v>6262.99</v>
      </c>
      <c r="E14" s="32"/>
    </row>
    <row r="15" spans="1:5" s="6" customFormat="1">
      <c r="A15" s="159">
        <v>10</v>
      </c>
      <c r="B15" s="158" t="s">
        <v>24</v>
      </c>
      <c r="C15" s="157"/>
      <c r="D15" s="169">
        <v>5084.43</v>
      </c>
      <c r="E15" s="32"/>
    </row>
    <row r="16" spans="1:5" s="6" customFormat="1">
      <c r="A16" s="157">
        <v>11</v>
      </c>
      <c r="B16" s="158" t="s">
        <v>24</v>
      </c>
      <c r="C16" s="157"/>
      <c r="D16" s="169">
        <v>4900.32</v>
      </c>
      <c r="E16" s="32"/>
    </row>
    <row r="17" spans="1:155" s="6" customFormat="1">
      <c r="A17" s="159">
        <v>12</v>
      </c>
      <c r="B17" s="158" t="s">
        <v>24</v>
      </c>
      <c r="C17" s="157"/>
      <c r="D17" s="169">
        <v>4900.32</v>
      </c>
      <c r="E17" s="32"/>
    </row>
    <row r="18" spans="1:155" s="6" customFormat="1">
      <c r="A18" s="157">
        <v>13</v>
      </c>
      <c r="B18" s="158" t="s">
        <v>24</v>
      </c>
      <c r="C18" s="157"/>
      <c r="D18" s="169">
        <v>4619.88</v>
      </c>
      <c r="E18" s="32"/>
    </row>
    <row r="19" spans="1:155" s="6" customFormat="1">
      <c r="A19" s="159">
        <v>14</v>
      </c>
      <c r="B19" s="158" t="s">
        <v>24</v>
      </c>
      <c r="C19" s="157"/>
      <c r="D19" s="169">
        <v>4568.47</v>
      </c>
      <c r="E19" s="32"/>
    </row>
    <row r="20" spans="1:155" s="6" customFormat="1">
      <c r="A20" s="157">
        <v>15</v>
      </c>
      <c r="B20" s="158" t="s">
        <v>24</v>
      </c>
      <c r="C20" s="157"/>
      <c r="D20" s="169">
        <v>5169.88</v>
      </c>
      <c r="E20" s="32"/>
    </row>
    <row r="21" spans="1:155" s="6" customFormat="1">
      <c r="A21" s="159">
        <v>16</v>
      </c>
      <c r="B21" s="158" t="s">
        <v>24</v>
      </c>
      <c r="C21" s="157"/>
      <c r="D21" s="169">
        <v>5509.17</v>
      </c>
      <c r="E21" s="32"/>
    </row>
    <row r="22" spans="1:155" s="6" customFormat="1">
      <c r="A22" s="157">
        <v>17</v>
      </c>
      <c r="B22" s="158" t="s">
        <v>24</v>
      </c>
      <c r="C22" s="157"/>
      <c r="D22" s="169">
        <v>3969.39</v>
      </c>
      <c r="E22" s="32"/>
    </row>
    <row r="23" spans="1:155" s="6" customFormat="1">
      <c r="A23" s="159">
        <v>18</v>
      </c>
      <c r="B23" s="158" t="s">
        <v>24</v>
      </c>
      <c r="C23" s="157"/>
      <c r="D23" s="169">
        <v>4168.47</v>
      </c>
      <c r="E23" s="32"/>
    </row>
    <row r="24" spans="1:155" s="6" customFormat="1">
      <c r="A24" s="157">
        <v>19</v>
      </c>
      <c r="B24" s="158" t="s">
        <v>24</v>
      </c>
      <c r="C24" s="157"/>
      <c r="D24" s="169">
        <v>4168.47</v>
      </c>
      <c r="E24" s="32"/>
    </row>
    <row r="25" spans="1:155" s="6" customFormat="1">
      <c r="A25" s="159">
        <v>20</v>
      </c>
      <c r="B25" s="162" t="s">
        <v>191</v>
      </c>
      <c r="C25" s="157"/>
      <c r="D25" s="171">
        <v>4718.47</v>
      </c>
      <c r="E25" s="32"/>
    </row>
    <row r="26" spans="1:155" s="6" customFormat="1">
      <c r="A26" s="157">
        <v>21</v>
      </c>
      <c r="B26" s="162" t="s">
        <v>24</v>
      </c>
      <c r="C26" s="157"/>
      <c r="D26" s="171">
        <v>3592.83</v>
      </c>
      <c r="E26" s="32"/>
    </row>
    <row r="27" spans="1:155" s="6" customFormat="1">
      <c r="A27" s="159">
        <v>22</v>
      </c>
      <c r="B27" s="162" t="s">
        <v>24</v>
      </c>
      <c r="C27" s="157"/>
      <c r="D27" s="170">
        <v>3592.83</v>
      </c>
      <c r="E27" s="32"/>
    </row>
    <row r="28" spans="1:155" s="6" customFormat="1">
      <c r="A28" s="157">
        <v>23</v>
      </c>
      <c r="B28" s="162" t="s">
        <v>24</v>
      </c>
      <c r="C28" s="157"/>
      <c r="D28" s="170">
        <v>3592.83</v>
      </c>
      <c r="E28" s="146"/>
    </row>
    <row r="29" spans="1:155" s="6" customFormat="1">
      <c r="A29" s="159">
        <v>24</v>
      </c>
      <c r="B29" s="162" t="s">
        <v>24</v>
      </c>
      <c r="C29" s="157"/>
      <c r="D29" s="169">
        <v>3931.83</v>
      </c>
      <c r="E29" s="32"/>
    </row>
    <row r="30" spans="1:155" s="45" customFormat="1" ht="15.75" customHeight="1">
      <c r="A30" s="157">
        <v>25</v>
      </c>
      <c r="B30" s="158" t="s">
        <v>192</v>
      </c>
      <c r="C30" s="157"/>
      <c r="D30" s="169">
        <v>38662.49</v>
      </c>
      <c r="E30" s="32"/>
      <c r="F30" s="6"/>
      <c r="G30" s="44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</row>
    <row r="31" spans="1:155" s="45" customFormat="1" ht="15.75" customHeight="1">
      <c r="A31" s="159">
        <v>26</v>
      </c>
      <c r="B31" s="163" t="s">
        <v>193</v>
      </c>
      <c r="C31" s="157"/>
      <c r="D31" s="172">
        <v>1083.6300000000001</v>
      </c>
      <c r="E31" s="32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</row>
    <row r="32" spans="1:155" s="6" customFormat="1" ht="15" customHeight="1">
      <c r="A32" s="157">
        <v>27</v>
      </c>
      <c r="B32" s="163" t="s">
        <v>193</v>
      </c>
      <c r="C32" s="157"/>
      <c r="D32" s="172">
        <v>1083.6300000000001</v>
      </c>
      <c r="E32" s="32"/>
    </row>
    <row r="33" spans="1:5" s="6" customFormat="1" ht="15" customHeight="1">
      <c r="A33" s="159">
        <v>28</v>
      </c>
      <c r="B33" s="163" t="s">
        <v>193</v>
      </c>
      <c r="C33" s="157"/>
      <c r="D33" s="173">
        <v>998.76</v>
      </c>
      <c r="E33" s="32"/>
    </row>
    <row r="34" spans="1:5" s="6" customFormat="1" ht="17.25" customHeight="1">
      <c r="A34" s="157">
        <v>29</v>
      </c>
      <c r="B34" s="165" t="s">
        <v>273</v>
      </c>
      <c r="C34" s="157"/>
      <c r="D34" s="173">
        <v>1085</v>
      </c>
      <c r="E34" s="32"/>
    </row>
    <row r="35" spans="1:5" s="6" customFormat="1" ht="15" customHeight="1">
      <c r="A35" s="159">
        <v>30</v>
      </c>
      <c r="B35" s="165" t="s">
        <v>274</v>
      </c>
      <c r="C35" s="157"/>
      <c r="D35" s="173">
        <v>13584.12</v>
      </c>
      <c r="E35" s="32"/>
    </row>
    <row r="36" spans="1:5" s="6" customFormat="1" ht="15" customHeight="1">
      <c r="A36" s="157">
        <v>31</v>
      </c>
      <c r="B36" s="165" t="s">
        <v>194</v>
      </c>
      <c r="C36" s="157"/>
      <c r="D36" s="173">
        <v>450</v>
      </c>
      <c r="E36" s="32"/>
    </row>
    <row r="37" spans="1:5" s="6" customFormat="1" ht="15" customHeight="1">
      <c r="A37" s="159">
        <v>32</v>
      </c>
      <c r="B37" s="165" t="s">
        <v>195</v>
      </c>
      <c r="C37" s="157"/>
      <c r="D37" s="173">
        <v>450.03</v>
      </c>
      <c r="E37" s="32"/>
    </row>
    <row r="38" spans="1:5" s="6" customFormat="1" ht="15" customHeight="1">
      <c r="A38" s="157">
        <v>33</v>
      </c>
      <c r="B38" s="165" t="s">
        <v>275</v>
      </c>
      <c r="C38" s="157"/>
      <c r="D38" s="174">
        <v>465</v>
      </c>
      <c r="E38" s="32"/>
    </row>
    <row r="39" spans="1:5" s="6" customFormat="1" ht="15" customHeight="1">
      <c r="A39" s="159">
        <v>34</v>
      </c>
      <c r="B39" s="164" t="s">
        <v>276</v>
      </c>
      <c r="C39" s="157"/>
      <c r="D39" s="175">
        <v>26322</v>
      </c>
      <c r="E39" s="32"/>
    </row>
    <row r="40" spans="1:5" s="6" customFormat="1" ht="15" customHeight="1">
      <c r="A40" s="157">
        <v>35</v>
      </c>
      <c r="B40" s="164" t="s">
        <v>196</v>
      </c>
      <c r="C40" s="157"/>
      <c r="D40" s="175">
        <v>602.5</v>
      </c>
      <c r="E40" s="32"/>
    </row>
    <row r="41" spans="1:5" s="6" customFormat="1" ht="15" customHeight="1">
      <c r="A41" s="159">
        <v>36</v>
      </c>
      <c r="B41" s="164" t="s">
        <v>277</v>
      </c>
      <c r="C41" s="157"/>
      <c r="D41" s="175">
        <v>360</v>
      </c>
      <c r="E41" s="32"/>
    </row>
    <row r="42" spans="1:5" s="6" customFormat="1" ht="15" customHeight="1">
      <c r="A42" s="157">
        <v>37</v>
      </c>
      <c r="B42" s="164" t="s">
        <v>197</v>
      </c>
      <c r="C42" s="157"/>
      <c r="D42" s="175">
        <v>395</v>
      </c>
      <c r="E42" s="32"/>
    </row>
    <row r="43" spans="1:5" s="6" customFormat="1" ht="15" customHeight="1">
      <c r="A43" s="159">
        <v>38</v>
      </c>
      <c r="B43" s="164" t="s">
        <v>197</v>
      </c>
      <c r="C43" s="157"/>
      <c r="D43" s="175">
        <v>481</v>
      </c>
      <c r="E43" s="32"/>
    </row>
    <row r="44" spans="1:5" s="6" customFormat="1" ht="15" customHeight="1">
      <c r="A44" s="157">
        <v>39</v>
      </c>
      <c r="B44" s="164" t="s">
        <v>197</v>
      </c>
      <c r="C44" s="157"/>
      <c r="D44" s="175">
        <v>481</v>
      </c>
      <c r="E44" s="32"/>
    </row>
    <row r="45" spans="1:5" s="6" customFormat="1" ht="15" customHeight="1">
      <c r="A45" s="159">
        <v>40</v>
      </c>
      <c r="B45" s="164" t="s">
        <v>197</v>
      </c>
      <c r="C45" s="157"/>
      <c r="D45" s="175">
        <v>481</v>
      </c>
      <c r="E45" s="32"/>
    </row>
    <row r="46" spans="1:5" s="6" customFormat="1" ht="15" customHeight="1">
      <c r="A46" s="157">
        <v>41</v>
      </c>
      <c r="B46" s="164" t="s">
        <v>198</v>
      </c>
      <c r="C46" s="157"/>
      <c r="D46" s="175">
        <v>481</v>
      </c>
      <c r="E46" s="32"/>
    </row>
    <row r="47" spans="1:5" s="6" customFormat="1" ht="15" customHeight="1">
      <c r="A47" s="159">
        <v>42</v>
      </c>
      <c r="B47" s="164" t="s">
        <v>199</v>
      </c>
      <c r="C47" s="157"/>
      <c r="D47" s="175">
        <v>748</v>
      </c>
      <c r="E47" s="32"/>
    </row>
    <row r="48" spans="1:5" s="6" customFormat="1" ht="15" customHeight="1">
      <c r="A48" s="157">
        <v>43</v>
      </c>
      <c r="B48" s="164" t="s">
        <v>24</v>
      </c>
      <c r="C48" s="157"/>
      <c r="D48" s="175">
        <v>4224.79</v>
      </c>
      <c r="E48" s="32"/>
    </row>
    <row r="49" spans="1:5" s="6" customFormat="1" ht="15" customHeight="1">
      <c r="A49" s="159">
        <v>44</v>
      </c>
      <c r="B49" s="164" t="s">
        <v>200</v>
      </c>
      <c r="C49" s="157"/>
      <c r="D49" s="175">
        <v>399</v>
      </c>
      <c r="E49" s="32"/>
    </row>
    <row r="50" spans="1:5" s="6" customFormat="1" ht="15" customHeight="1">
      <c r="A50" s="157">
        <v>45</v>
      </c>
      <c r="B50" s="164" t="s">
        <v>278</v>
      </c>
      <c r="C50" s="157"/>
      <c r="D50" s="175">
        <v>570</v>
      </c>
      <c r="E50" s="32"/>
    </row>
    <row r="51" spans="1:5" s="6" customFormat="1" ht="15" customHeight="1">
      <c r="A51" s="159">
        <v>46</v>
      </c>
      <c r="B51" s="164" t="s">
        <v>201</v>
      </c>
      <c r="C51" s="157"/>
      <c r="D51" s="175">
        <v>971.2</v>
      </c>
      <c r="E51" s="32"/>
    </row>
    <row r="52" spans="1:5" s="6" customFormat="1" ht="15" customHeight="1">
      <c r="A52" s="157">
        <v>47</v>
      </c>
      <c r="B52" s="164" t="s">
        <v>202</v>
      </c>
      <c r="C52" s="157"/>
      <c r="D52" s="175">
        <v>971.2</v>
      </c>
      <c r="E52" s="32"/>
    </row>
    <row r="53" spans="1:5" s="6" customFormat="1" ht="15" customHeight="1">
      <c r="A53" s="159">
        <v>48</v>
      </c>
      <c r="B53" s="164" t="s">
        <v>24</v>
      </c>
      <c r="C53" s="157"/>
      <c r="D53" s="175">
        <v>2644.28</v>
      </c>
      <c r="E53" s="32"/>
    </row>
    <row r="54" spans="1:5" s="6" customFormat="1" ht="15" customHeight="1">
      <c r="A54" s="157">
        <v>49</v>
      </c>
      <c r="B54" s="164" t="s">
        <v>24</v>
      </c>
      <c r="C54" s="157"/>
      <c r="D54" s="175">
        <v>4537.1099999999997</v>
      </c>
      <c r="E54" s="32"/>
    </row>
    <row r="55" spans="1:5" s="6" customFormat="1" ht="15" customHeight="1">
      <c r="A55" s="159">
        <v>50</v>
      </c>
      <c r="B55" s="164" t="s">
        <v>24</v>
      </c>
      <c r="C55" s="157"/>
      <c r="D55" s="175">
        <v>5003.1499999999996</v>
      </c>
      <c r="E55" s="32"/>
    </row>
    <row r="56" spans="1:5" s="6" customFormat="1" ht="15" customHeight="1">
      <c r="A56" s="157">
        <v>51</v>
      </c>
      <c r="B56" s="164" t="s">
        <v>24</v>
      </c>
      <c r="C56" s="157"/>
      <c r="D56" s="175">
        <v>631.96</v>
      </c>
      <c r="E56" s="32"/>
    </row>
    <row r="57" spans="1:5" s="6" customFormat="1" ht="15" customHeight="1">
      <c r="A57" s="159">
        <v>52</v>
      </c>
      <c r="B57" s="164" t="s">
        <v>279</v>
      </c>
      <c r="C57" s="157"/>
      <c r="D57" s="175">
        <v>362.85</v>
      </c>
      <c r="E57" s="32"/>
    </row>
    <row r="58" spans="1:5" s="6" customFormat="1" ht="15" customHeight="1">
      <c r="A58" s="157">
        <v>53</v>
      </c>
      <c r="B58" s="164" t="s">
        <v>280</v>
      </c>
      <c r="C58" s="157"/>
      <c r="D58" s="175">
        <v>3505.5</v>
      </c>
      <c r="E58" s="32"/>
    </row>
    <row r="59" spans="1:5" s="6" customFormat="1" ht="15" customHeight="1">
      <c r="A59" s="159">
        <v>54</v>
      </c>
      <c r="B59" s="164" t="s">
        <v>281</v>
      </c>
      <c r="C59" s="157"/>
      <c r="D59" s="175">
        <v>329</v>
      </c>
      <c r="E59" s="32"/>
    </row>
    <row r="60" spans="1:5" s="6" customFormat="1" ht="15" customHeight="1">
      <c r="A60" s="157">
        <v>55</v>
      </c>
      <c r="B60" s="164" t="s">
        <v>282</v>
      </c>
      <c r="C60" s="157"/>
      <c r="D60" s="175">
        <v>1230</v>
      </c>
      <c r="E60" s="32"/>
    </row>
    <row r="61" spans="1:5" s="6" customFormat="1" ht="26.25" customHeight="1">
      <c r="A61" s="159">
        <v>56</v>
      </c>
      <c r="B61" s="164" t="s">
        <v>293</v>
      </c>
      <c r="C61" s="157"/>
      <c r="D61" s="175">
        <v>5796</v>
      </c>
      <c r="E61" s="32"/>
    </row>
    <row r="62" spans="1:5" s="6" customFormat="1" ht="15" customHeight="1">
      <c r="A62" s="157">
        <v>57</v>
      </c>
      <c r="B62" s="164" t="s">
        <v>283</v>
      </c>
      <c r="C62" s="157"/>
      <c r="D62" s="175">
        <v>3690</v>
      </c>
      <c r="E62" s="32"/>
    </row>
    <row r="63" spans="1:5" s="6" customFormat="1" ht="15" customHeight="1">
      <c r="A63" s="159">
        <v>58</v>
      </c>
      <c r="B63" s="164" t="s">
        <v>284</v>
      </c>
      <c r="C63" s="157"/>
      <c r="D63" s="175">
        <v>5370.18</v>
      </c>
      <c r="E63" s="32"/>
    </row>
    <row r="64" spans="1:5" s="6" customFormat="1" ht="15" customHeight="1">
      <c r="A64" s="157">
        <v>59</v>
      </c>
      <c r="B64" s="164" t="s">
        <v>285</v>
      </c>
      <c r="C64" s="157"/>
      <c r="D64" s="175">
        <v>803.2</v>
      </c>
      <c r="E64" s="32"/>
    </row>
    <row r="65" spans="1:5" s="6" customFormat="1" ht="15" customHeight="1">
      <c r="A65" s="159">
        <v>60</v>
      </c>
      <c r="B65" s="164" t="s">
        <v>286</v>
      </c>
      <c r="C65" s="157"/>
      <c r="D65" s="175">
        <v>1516</v>
      </c>
      <c r="E65" s="32"/>
    </row>
    <row r="66" spans="1:5" s="6" customFormat="1" ht="15" customHeight="1">
      <c r="A66" s="157">
        <v>61</v>
      </c>
      <c r="B66" s="164" t="s">
        <v>287</v>
      </c>
      <c r="C66" s="157"/>
      <c r="D66" s="175">
        <v>5796</v>
      </c>
      <c r="E66" s="32"/>
    </row>
    <row r="67" spans="1:5" s="6" customFormat="1" ht="15" customHeight="1">
      <c r="A67" s="159">
        <v>62</v>
      </c>
      <c r="B67" s="164" t="s">
        <v>288</v>
      </c>
      <c r="C67" s="157"/>
      <c r="D67" s="175">
        <v>598</v>
      </c>
      <c r="E67" s="32"/>
    </row>
    <row r="68" spans="1:5" s="6" customFormat="1" ht="15" customHeight="1">
      <c r="A68" s="157">
        <v>63</v>
      </c>
      <c r="B68" s="164" t="s">
        <v>289</v>
      </c>
      <c r="C68" s="157"/>
      <c r="D68" s="175">
        <v>3198</v>
      </c>
      <c r="E68" s="32"/>
    </row>
    <row r="69" spans="1:5" s="6" customFormat="1" ht="15" customHeight="1">
      <c r="A69" s="159">
        <v>64</v>
      </c>
      <c r="B69" s="164" t="s">
        <v>203</v>
      </c>
      <c r="C69" s="157"/>
      <c r="D69" s="175">
        <v>8815.24</v>
      </c>
      <c r="E69" s="32"/>
    </row>
    <row r="70" spans="1:5" s="6" customFormat="1" ht="15" customHeight="1">
      <c r="A70" s="157">
        <v>65</v>
      </c>
      <c r="B70" s="155" t="s">
        <v>290</v>
      </c>
      <c r="C70" s="157"/>
      <c r="D70" s="176">
        <v>5412</v>
      </c>
      <c r="E70" s="32"/>
    </row>
    <row r="71" spans="1:5" s="6" customFormat="1" ht="15" customHeight="1">
      <c r="A71" s="159">
        <v>66</v>
      </c>
      <c r="B71" s="164" t="s">
        <v>204</v>
      </c>
      <c r="C71" s="157"/>
      <c r="D71" s="175">
        <v>3500</v>
      </c>
      <c r="E71" s="32"/>
    </row>
    <row r="72" spans="1:5" s="6" customFormat="1" ht="15" customHeight="1">
      <c r="A72" s="182">
        <v>67</v>
      </c>
      <c r="B72" s="164" t="s">
        <v>205</v>
      </c>
      <c r="C72" s="166"/>
      <c r="D72" s="175">
        <v>3200</v>
      </c>
      <c r="E72" s="32"/>
    </row>
    <row r="73" spans="1:5" s="152" customFormat="1" ht="15" customHeight="1">
      <c r="A73" s="159">
        <v>68</v>
      </c>
      <c r="B73" s="164" t="s">
        <v>294</v>
      </c>
      <c r="C73" s="166"/>
      <c r="D73" s="175">
        <v>1562.1</v>
      </c>
      <c r="E73" s="153"/>
    </row>
    <row r="74" spans="1:5" s="152" customFormat="1" ht="15" customHeight="1">
      <c r="A74" s="182">
        <v>69</v>
      </c>
      <c r="B74" s="164" t="s">
        <v>295</v>
      </c>
      <c r="C74" s="166"/>
      <c r="D74" s="175">
        <v>1230</v>
      </c>
      <c r="E74" s="153"/>
    </row>
    <row r="75" spans="1:5" s="152" customFormat="1" ht="15" customHeight="1">
      <c r="A75" s="159">
        <v>70</v>
      </c>
      <c r="B75" s="164" t="s">
        <v>294</v>
      </c>
      <c r="C75" s="166"/>
      <c r="D75" s="175">
        <v>1528.25</v>
      </c>
      <c r="E75" s="153"/>
    </row>
    <row r="76" spans="1:5" s="152" customFormat="1" ht="15" customHeight="1">
      <c r="A76" s="182">
        <v>71</v>
      </c>
      <c r="B76" s="164" t="s">
        <v>296</v>
      </c>
      <c r="C76" s="166"/>
      <c r="D76" s="175">
        <v>7988.85</v>
      </c>
      <c r="E76" s="153"/>
    </row>
    <row r="77" spans="1:5" s="152" customFormat="1" ht="15" customHeight="1">
      <c r="A77" s="159">
        <v>72</v>
      </c>
      <c r="B77" s="164" t="s">
        <v>297</v>
      </c>
      <c r="C77" s="166"/>
      <c r="D77" s="175">
        <v>1403.88</v>
      </c>
      <c r="E77" s="153"/>
    </row>
    <row r="78" spans="1:5" s="152" customFormat="1" ht="15" customHeight="1">
      <c r="A78" s="182">
        <v>73</v>
      </c>
      <c r="B78" s="164" t="s">
        <v>298</v>
      </c>
      <c r="C78" s="166"/>
      <c r="D78" s="175">
        <v>2890.5</v>
      </c>
      <c r="E78" s="153"/>
    </row>
    <row r="79" spans="1:5" s="152" customFormat="1" ht="15" customHeight="1">
      <c r="A79" s="159">
        <v>74</v>
      </c>
      <c r="B79" s="164" t="s">
        <v>299</v>
      </c>
      <c r="C79" s="166"/>
      <c r="D79" s="175">
        <v>9606.2999999999993</v>
      </c>
      <c r="E79" s="153"/>
    </row>
    <row r="80" spans="1:5" s="152" customFormat="1" ht="15" customHeight="1">
      <c r="A80" s="182">
        <v>75</v>
      </c>
      <c r="B80" s="164" t="s">
        <v>300</v>
      </c>
      <c r="C80" s="166"/>
      <c r="D80" s="175">
        <v>6765</v>
      </c>
      <c r="E80" s="153"/>
    </row>
    <row r="81" spans="1:6" s="152" customFormat="1" ht="15" customHeight="1">
      <c r="A81" s="159">
        <v>76</v>
      </c>
      <c r="B81" s="164" t="s">
        <v>301</v>
      </c>
      <c r="C81" s="166"/>
      <c r="D81" s="175">
        <v>5534.2</v>
      </c>
      <c r="E81" s="153"/>
    </row>
    <row r="82" spans="1:6" s="152" customFormat="1" ht="15" customHeight="1">
      <c r="A82" s="182">
        <v>77</v>
      </c>
      <c r="B82" s="164" t="s">
        <v>302</v>
      </c>
      <c r="C82" s="166"/>
      <c r="D82" s="175">
        <v>2449</v>
      </c>
      <c r="E82" s="153"/>
    </row>
    <row r="83" spans="1:6" ht="15">
      <c r="A83" s="240" t="s">
        <v>7</v>
      </c>
      <c r="B83" s="240"/>
      <c r="C83" s="240"/>
      <c r="D83" s="15">
        <f>SUM(D6:D82)</f>
        <v>499304.26</v>
      </c>
      <c r="F83" s="46"/>
    </row>
    <row r="84" spans="1:6" ht="12.75" customHeight="1">
      <c r="A84" s="248" t="s">
        <v>38</v>
      </c>
      <c r="B84" s="249"/>
      <c r="C84" s="249"/>
      <c r="D84" s="249"/>
      <c r="E84" s="28"/>
    </row>
    <row r="85" spans="1:6" s="6" customFormat="1">
      <c r="A85" s="55">
        <v>1</v>
      </c>
      <c r="B85" s="68" t="s">
        <v>70</v>
      </c>
      <c r="C85" s="76">
        <v>2013</v>
      </c>
      <c r="D85" s="56">
        <v>850</v>
      </c>
      <c r="E85" s="32"/>
    </row>
    <row r="86" spans="1:6" s="6" customFormat="1">
      <c r="A86" s="48">
        <v>2</v>
      </c>
      <c r="B86" s="68" t="s">
        <v>24</v>
      </c>
      <c r="C86" s="76">
        <v>2014</v>
      </c>
      <c r="D86" s="56">
        <v>2157</v>
      </c>
      <c r="E86" s="32"/>
    </row>
    <row r="87" spans="1:6" s="6" customFormat="1">
      <c r="A87" s="55">
        <v>3</v>
      </c>
      <c r="B87" s="68" t="s">
        <v>71</v>
      </c>
      <c r="C87" s="76">
        <v>2014</v>
      </c>
      <c r="D87" s="56">
        <v>637.14</v>
      </c>
      <c r="E87" s="32"/>
    </row>
    <row r="88" spans="1:6" s="6" customFormat="1">
      <c r="A88" s="48">
        <v>4</v>
      </c>
      <c r="B88" s="68" t="s">
        <v>24</v>
      </c>
      <c r="C88" s="76">
        <v>2015</v>
      </c>
      <c r="D88" s="56">
        <v>2940</v>
      </c>
      <c r="E88" s="32"/>
    </row>
    <row r="89" spans="1:6" s="6" customFormat="1" ht="25.5">
      <c r="A89" s="55">
        <v>5</v>
      </c>
      <c r="B89" s="68" t="s">
        <v>258</v>
      </c>
      <c r="C89" s="76">
        <v>2016</v>
      </c>
      <c r="D89" s="56">
        <v>6998.7</v>
      </c>
      <c r="E89" s="32"/>
    </row>
    <row r="90" spans="1:6" s="6" customFormat="1">
      <c r="A90" s="48">
        <v>6</v>
      </c>
      <c r="B90" s="68" t="s">
        <v>259</v>
      </c>
      <c r="C90" s="76">
        <v>2016</v>
      </c>
      <c r="D90" s="56">
        <v>3199.99</v>
      </c>
      <c r="E90" s="32"/>
    </row>
    <row r="91" spans="1:6" s="6" customFormat="1">
      <c r="A91" s="55">
        <v>7</v>
      </c>
      <c r="B91" s="68" t="s">
        <v>260</v>
      </c>
      <c r="C91" s="76">
        <v>2016</v>
      </c>
      <c r="D91" s="56">
        <v>3300</v>
      </c>
      <c r="E91" s="32"/>
    </row>
    <row r="92" spans="1:6" s="6" customFormat="1" ht="25.5">
      <c r="A92" s="48">
        <v>8</v>
      </c>
      <c r="B92" s="68" t="s">
        <v>261</v>
      </c>
      <c r="C92" s="76">
        <v>2016</v>
      </c>
      <c r="D92" s="56">
        <v>4030.11</v>
      </c>
      <c r="E92" s="32"/>
    </row>
    <row r="93" spans="1:6" s="6" customFormat="1" ht="25.5">
      <c r="A93" s="5">
        <v>9</v>
      </c>
      <c r="B93" s="68" t="s">
        <v>291</v>
      </c>
      <c r="C93" s="76">
        <v>2016</v>
      </c>
      <c r="D93" s="56">
        <v>3401.23</v>
      </c>
      <c r="E93" s="32"/>
    </row>
    <row r="94" spans="1:6" s="6" customFormat="1">
      <c r="A94" s="55">
        <v>10</v>
      </c>
      <c r="B94" s="68" t="s">
        <v>262</v>
      </c>
      <c r="C94" s="76">
        <v>2015</v>
      </c>
      <c r="D94" s="56">
        <v>5621</v>
      </c>
      <c r="E94" s="32"/>
    </row>
    <row r="95" spans="1:6" ht="13.5" customHeight="1">
      <c r="A95" s="240" t="s">
        <v>7</v>
      </c>
      <c r="B95" s="240"/>
      <c r="C95" s="240"/>
      <c r="D95" s="15">
        <f>SUM(D85:D94)</f>
        <v>33135.17</v>
      </c>
      <c r="E95" s="28"/>
      <c r="F95" s="14"/>
    </row>
    <row r="96" spans="1:6" ht="12.75" customHeight="1">
      <c r="A96" s="248" t="s">
        <v>30</v>
      </c>
      <c r="B96" s="249"/>
      <c r="C96" s="249"/>
      <c r="D96" s="249"/>
      <c r="E96" s="28"/>
    </row>
    <row r="97" spans="1:5" s="6" customFormat="1">
      <c r="A97" s="38">
        <v>1</v>
      </c>
      <c r="B97" s="41" t="s">
        <v>73</v>
      </c>
      <c r="C97" s="38" t="s">
        <v>74</v>
      </c>
      <c r="D97" s="56">
        <v>14280</v>
      </c>
      <c r="E97" s="32"/>
    </row>
    <row r="98" spans="1:5" s="6" customFormat="1">
      <c r="A98" s="5">
        <v>2</v>
      </c>
      <c r="B98" s="74" t="s">
        <v>263</v>
      </c>
      <c r="C98" s="5">
        <v>2016</v>
      </c>
      <c r="D98" s="56">
        <v>24000</v>
      </c>
      <c r="E98" s="32"/>
    </row>
    <row r="99" spans="1:5" ht="12.75" customHeight="1">
      <c r="A99" s="240" t="s">
        <v>7</v>
      </c>
      <c r="B99" s="240"/>
      <c r="C99" s="240"/>
      <c r="D99" s="15">
        <f>SUM(D97:D98)</f>
        <v>38280</v>
      </c>
      <c r="E99" s="28"/>
    </row>
    <row r="100" spans="1:5" ht="12.75" customHeight="1">
      <c r="A100" s="241" t="s">
        <v>265</v>
      </c>
      <c r="B100" s="242"/>
      <c r="C100" s="242"/>
      <c r="D100" s="243"/>
      <c r="E100" s="28"/>
    </row>
    <row r="101" spans="1:5" s="6" customFormat="1">
      <c r="A101" s="67">
        <v>3</v>
      </c>
      <c r="B101" s="22" t="s">
        <v>44</v>
      </c>
      <c r="C101" s="48">
        <v>2013</v>
      </c>
      <c r="D101" s="66">
        <v>2099</v>
      </c>
      <c r="E101" s="32"/>
    </row>
    <row r="102" spans="1:5" s="6" customFormat="1">
      <c r="A102" s="67">
        <v>4</v>
      </c>
      <c r="B102" s="22" t="s">
        <v>45</v>
      </c>
      <c r="C102" s="48">
        <v>2014</v>
      </c>
      <c r="D102" s="66">
        <v>7061.45</v>
      </c>
      <c r="E102" s="32"/>
    </row>
    <row r="103" spans="1:5" s="6" customFormat="1">
      <c r="A103" s="67">
        <v>5</v>
      </c>
      <c r="B103" s="22" t="s">
        <v>46</v>
      </c>
      <c r="C103" s="48">
        <v>2014</v>
      </c>
      <c r="D103" s="66">
        <v>4501.05</v>
      </c>
      <c r="E103" s="32"/>
    </row>
    <row r="104" spans="1:5" s="6" customFormat="1">
      <c r="A104" s="67">
        <v>6</v>
      </c>
      <c r="B104" s="22" t="s">
        <v>47</v>
      </c>
      <c r="C104" s="48">
        <v>2014</v>
      </c>
      <c r="D104" s="66">
        <v>2599</v>
      </c>
      <c r="E104" s="32"/>
    </row>
    <row r="105" spans="1:5" s="6" customFormat="1">
      <c r="A105" s="67">
        <v>7</v>
      </c>
      <c r="B105" s="44" t="s">
        <v>49</v>
      </c>
      <c r="C105" s="48">
        <v>2014</v>
      </c>
      <c r="D105" s="66">
        <v>1595</v>
      </c>
      <c r="E105" s="32"/>
    </row>
    <row r="106" spans="1:5" s="6" customFormat="1">
      <c r="A106" s="67">
        <v>8</v>
      </c>
      <c r="B106" s="22" t="s">
        <v>47</v>
      </c>
      <c r="C106" s="48">
        <v>2014</v>
      </c>
      <c r="D106" s="66">
        <v>2786.7</v>
      </c>
      <c r="E106" s="32"/>
    </row>
    <row r="107" spans="1:5" s="6" customFormat="1">
      <c r="A107" s="67">
        <v>9</v>
      </c>
      <c r="B107" s="22" t="s">
        <v>48</v>
      </c>
      <c r="C107" s="48">
        <v>2014</v>
      </c>
      <c r="D107" s="66">
        <v>9054.0400000000009</v>
      </c>
      <c r="E107" s="32"/>
    </row>
    <row r="108" spans="1:5" s="6" customFormat="1">
      <c r="A108" s="67">
        <v>10</v>
      </c>
      <c r="B108" s="22" t="s">
        <v>46</v>
      </c>
      <c r="C108" s="48">
        <v>2014</v>
      </c>
      <c r="D108" s="66">
        <v>17996</v>
      </c>
      <c r="E108" s="32"/>
    </row>
    <row r="109" spans="1:5" s="6" customFormat="1">
      <c r="A109" s="67">
        <v>11</v>
      </c>
      <c r="B109" s="22" t="s">
        <v>50</v>
      </c>
      <c r="C109" s="48">
        <v>2013</v>
      </c>
      <c r="D109" s="66">
        <v>600</v>
      </c>
      <c r="E109" s="32"/>
    </row>
    <row r="110" spans="1:5" s="6" customFormat="1">
      <c r="A110" s="67">
        <v>12</v>
      </c>
      <c r="B110" s="22" t="s">
        <v>51</v>
      </c>
      <c r="C110" s="48">
        <v>2014</v>
      </c>
      <c r="D110" s="66">
        <v>1360</v>
      </c>
      <c r="E110" s="32"/>
    </row>
    <row r="111" spans="1:5" s="6" customFormat="1">
      <c r="A111" s="67">
        <v>13</v>
      </c>
      <c r="B111" s="22" t="s">
        <v>52</v>
      </c>
      <c r="C111" s="48">
        <v>2014</v>
      </c>
      <c r="D111" s="66">
        <v>2000</v>
      </c>
      <c r="E111" s="32"/>
    </row>
    <row r="112" spans="1:5" s="6" customFormat="1">
      <c r="A112" s="67">
        <v>14</v>
      </c>
      <c r="B112" s="22" t="s">
        <v>53</v>
      </c>
      <c r="C112" s="48">
        <v>2014</v>
      </c>
      <c r="D112" s="66">
        <v>1360</v>
      </c>
      <c r="E112" s="32"/>
    </row>
    <row r="113" spans="1:8" s="6" customFormat="1">
      <c r="A113" s="67">
        <v>15</v>
      </c>
      <c r="B113" s="22" t="s">
        <v>54</v>
      </c>
      <c r="C113" s="48">
        <v>2014</v>
      </c>
      <c r="D113" s="66">
        <v>804</v>
      </c>
      <c r="E113" s="32"/>
    </row>
    <row r="114" spans="1:8" s="6" customFormat="1">
      <c r="A114" s="67">
        <v>16</v>
      </c>
      <c r="B114" s="22" t="s">
        <v>55</v>
      </c>
      <c r="C114" s="48">
        <v>2014</v>
      </c>
      <c r="D114" s="66">
        <v>298</v>
      </c>
      <c r="E114" s="32"/>
    </row>
    <row r="115" spans="1:8" s="6" customFormat="1">
      <c r="A115" s="67">
        <v>17</v>
      </c>
      <c r="B115" s="22" t="s">
        <v>49</v>
      </c>
      <c r="C115" s="48">
        <v>2015</v>
      </c>
      <c r="D115" s="66">
        <v>1546</v>
      </c>
      <c r="E115" s="32"/>
    </row>
    <row r="116" spans="1:8" s="6" customFormat="1">
      <c r="A116" s="67">
        <v>18</v>
      </c>
      <c r="B116" s="22" t="s">
        <v>266</v>
      </c>
      <c r="C116" s="48">
        <v>2016</v>
      </c>
      <c r="D116" s="66">
        <v>2253.36</v>
      </c>
      <c r="E116" s="32"/>
    </row>
    <row r="117" spans="1:8" s="6" customFormat="1">
      <c r="A117" s="67">
        <v>19</v>
      </c>
      <c r="B117" s="22" t="s">
        <v>267</v>
      </c>
      <c r="C117" s="48">
        <v>2016</v>
      </c>
      <c r="D117" s="66">
        <v>5623.56</v>
      </c>
      <c r="E117" s="32"/>
    </row>
    <row r="118" spans="1:8" ht="12.75" customHeight="1">
      <c r="A118" s="240" t="s">
        <v>7</v>
      </c>
      <c r="B118" s="240"/>
      <c r="C118" s="240"/>
      <c r="D118" s="15">
        <f>SUM(D101:D117)</f>
        <v>63537.16</v>
      </c>
      <c r="E118" s="28"/>
    </row>
    <row r="119" spans="1:8" ht="12.75" customHeight="1">
      <c r="A119" s="241" t="s">
        <v>268</v>
      </c>
      <c r="B119" s="242"/>
      <c r="C119" s="242"/>
      <c r="D119" s="243"/>
      <c r="E119" s="28"/>
    </row>
    <row r="120" spans="1:8" s="6" customFormat="1" ht="17.25" customHeight="1">
      <c r="A120" s="38">
        <v>1</v>
      </c>
      <c r="B120" s="16" t="s">
        <v>77</v>
      </c>
      <c r="C120" s="48">
        <v>2014</v>
      </c>
      <c r="D120" s="70">
        <v>1230</v>
      </c>
      <c r="E120" s="32"/>
    </row>
    <row r="121" spans="1:8" s="6" customFormat="1" ht="30.75" customHeight="1">
      <c r="A121" s="40">
        <v>2</v>
      </c>
      <c r="B121" s="41" t="s">
        <v>62</v>
      </c>
      <c r="C121" s="38">
        <v>2014</v>
      </c>
      <c r="D121" s="69">
        <v>8800</v>
      </c>
      <c r="E121" s="32"/>
    </row>
    <row r="122" spans="1:8" s="6" customFormat="1">
      <c r="A122" s="38">
        <v>3</v>
      </c>
      <c r="B122" s="43" t="s">
        <v>35</v>
      </c>
      <c r="C122" s="40">
        <v>2014</v>
      </c>
      <c r="D122" s="57">
        <v>2496.5700000000002</v>
      </c>
      <c r="E122" s="32"/>
    </row>
    <row r="123" spans="1:8">
      <c r="A123" s="240" t="s">
        <v>7</v>
      </c>
      <c r="B123" s="240"/>
      <c r="C123" s="240"/>
      <c r="D123" s="18">
        <f>SUM(D120:D122)</f>
        <v>12526.57</v>
      </c>
      <c r="E123" s="28"/>
    </row>
    <row r="124" spans="1:8">
      <c r="A124" s="19"/>
      <c r="D124" s="8"/>
      <c r="E124" s="28"/>
      <c r="H124" s="12"/>
    </row>
    <row r="125" spans="1:8">
      <c r="A125" s="19"/>
      <c r="D125" s="8" t="s">
        <v>12</v>
      </c>
      <c r="E125" s="28"/>
    </row>
    <row r="126" spans="1:8">
      <c r="A126" s="19"/>
      <c r="D126" s="8"/>
      <c r="E126" s="28"/>
    </row>
    <row r="127" spans="1:8" ht="25.5">
      <c r="A127" s="37" t="s">
        <v>0</v>
      </c>
      <c r="B127" s="37" t="s">
        <v>3</v>
      </c>
      <c r="C127" s="37" t="s">
        <v>4</v>
      </c>
      <c r="D127" s="54" t="s">
        <v>2</v>
      </c>
      <c r="E127" s="28"/>
      <c r="G127" s="12"/>
    </row>
    <row r="128" spans="1:8">
      <c r="A128" s="250" t="s">
        <v>21</v>
      </c>
      <c r="B128" s="250"/>
      <c r="C128" s="250"/>
      <c r="D128" s="250"/>
      <c r="E128" s="28"/>
    </row>
    <row r="129" spans="1:256" s="6" customFormat="1" ht="14.25" customHeight="1">
      <c r="A129" s="48">
        <v>1</v>
      </c>
      <c r="B129" s="49" t="s">
        <v>184</v>
      </c>
      <c r="C129" s="39"/>
      <c r="D129" s="57">
        <v>2775</v>
      </c>
      <c r="E129" s="32"/>
    </row>
    <row r="130" spans="1:256" s="6" customFormat="1" ht="14.25" customHeight="1">
      <c r="A130" s="48">
        <v>2</v>
      </c>
      <c r="B130" s="50" t="s">
        <v>185</v>
      </c>
      <c r="C130" s="39"/>
      <c r="D130" s="57">
        <v>2890</v>
      </c>
      <c r="E130" s="32"/>
    </row>
    <row r="131" spans="1:256" s="6" customFormat="1" ht="12.75" customHeight="1">
      <c r="A131" s="48">
        <v>3</v>
      </c>
      <c r="B131" s="50" t="s">
        <v>186</v>
      </c>
      <c r="C131" s="39"/>
      <c r="D131" s="57">
        <v>4900.32</v>
      </c>
      <c r="E131" s="32"/>
    </row>
    <row r="132" spans="1:256" s="6" customFormat="1" ht="15" customHeight="1">
      <c r="A132" s="48">
        <v>4</v>
      </c>
      <c r="B132" s="51" t="s">
        <v>187</v>
      </c>
      <c r="C132" s="39"/>
      <c r="D132" s="57">
        <v>1590</v>
      </c>
      <c r="E132" s="32"/>
    </row>
    <row r="133" spans="1:256" s="6" customFormat="1" ht="15" customHeight="1">
      <c r="A133" s="48">
        <v>5</v>
      </c>
      <c r="B133" s="51" t="s">
        <v>188</v>
      </c>
      <c r="C133" s="39"/>
      <c r="D133" s="57">
        <v>2454</v>
      </c>
      <c r="E133" s="32"/>
    </row>
    <row r="134" spans="1:256" s="6" customFormat="1" ht="15" customHeight="1">
      <c r="A134" s="48">
        <v>6</v>
      </c>
      <c r="B134" s="51" t="s">
        <v>188</v>
      </c>
      <c r="C134" s="39"/>
      <c r="D134" s="57">
        <v>2454</v>
      </c>
      <c r="E134" s="32"/>
    </row>
    <row r="135" spans="1:256">
      <c r="A135" s="245" t="s">
        <v>22</v>
      </c>
      <c r="B135" s="246"/>
      <c r="C135" s="247"/>
      <c r="D135" s="20">
        <f>SUM(D129:D134)</f>
        <v>17063.32</v>
      </c>
      <c r="E135" s="28"/>
    </row>
    <row r="136" spans="1:256" ht="12.75" customHeight="1">
      <c r="A136" s="248" t="s">
        <v>38</v>
      </c>
      <c r="B136" s="249"/>
      <c r="C136" s="249"/>
      <c r="D136" s="249"/>
      <c r="E136" s="28"/>
      <c r="J136" s="12"/>
    </row>
    <row r="137" spans="1:256">
      <c r="A137" s="38">
        <v>1</v>
      </c>
      <c r="B137" s="41" t="s">
        <v>72</v>
      </c>
      <c r="C137" s="42"/>
      <c r="D137" s="47"/>
      <c r="E137" s="29"/>
    </row>
    <row r="138" spans="1:256" ht="12.75" customHeight="1">
      <c r="A138" s="245" t="s">
        <v>22</v>
      </c>
      <c r="B138" s="246"/>
      <c r="C138" s="247"/>
      <c r="D138" s="15">
        <f>SUM(D137:D137)</f>
        <v>0</v>
      </c>
      <c r="E138" s="28"/>
      <c r="F138" s="13"/>
      <c r="G138" s="12"/>
    </row>
    <row r="139" spans="1:256" s="6" customFormat="1" ht="12.75" customHeight="1">
      <c r="A139" s="248" t="s">
        <v>30</v>
      </c>
      <c r="B139" s="249"/>
      <c r="C139" s="249"/>
      <c r="D139" s="249"/>
      <c r="E139" s="28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  <c r="IV139" s="2"/>
    </row>
    <row r="140" spans="1:256" s="6" customFormat="1">
      <c r="A140" s="38">
        <v>1</v>
      </c>
      <c r="B140" s="41" t="s">
        <v>292</v>
      </c>
      <c r="C140" s="42">
        <v>2017</v>
      </c>
      <c r="D140" s="47">
        <v>7000</v>
      </c>
      <c r="E140" s="32"/>
    </row>
    <row r="141" spans="1:256" ht="12.75" customHeight="1">
      <c r="A141" s="245" t="s">
        <v>22</v>
      </c>
      <c r="B141" s="246"/>
      <c r="C141" s="247"/>
      <c r="D141" s="15">
        <f>SUM(D140:D140)</f>
        <v>7000</v>
      </c>
      <c r="E141" s="28"/>
      <c r="G141" s="11"/>
    </row>
    <row r="142" spans="1:256" ht="12.75" customHeight="1">
      <c r="A142" s="241" t="s">
        <v>265</v>
      </c>
      <c r="B142" s="242"/>
      <c r="C142" s="242"/>
      <c r="D142" s="243"/>
      <c r="E142" s="28"/>
    </row>
    <row r="143" spans="1:256" ht="12.75" customHeight="1">
      <c r="A143" s="67">
        <v>4</v>
      </c>
      <c r="B143" s="22" t="s">
        <v>56</v>
      </c>
      <c r="C143" s="48">
        <v>2013</v>
      </c>
      <c r="D143" s="66">
        <v>669.97</v>
      </c>
      <c r="E143" s="28"/>
    </row>
    <row r="144" spans="1:256" ht="12.75" customHeight="1">
      <c r="A144" s="67">
        <v>5</v>
      </c>
      <c r="B144" s="22" t="s">
        <v>57</v>
      </c>
      <c r="C144" s="48">
        <v>2013</v>
      </c>
      <c r="D144" s="66">
        <v>329.99</v>
      </c>
      <c r="E144" s="28"/>
    </row>
    <row r="145" spans="1:5" ht="12.75" customHeight="1">
      <c r="A145" s="67">
        <v>6</v>
      </c>
      <c r="B145" s="22" t="s">
        <v>58</v>
      </c>
      <c r="C145" s="48">
        <v>2013</v>
      </c>
      <c r="D145" s="66">
        <v>279</v>
      </c>
      <c r="E145" s="28"/>
    </row>
    <row r="146" spans="1:5" ht="12.75" customHeight="1">
      <c r="A146" s="67">
        <v>7</v>
      </c>
      <c r="B146" s="22" t="s">
        <v>57</v>
      </c>
      <c r="C146" s="48">
        <v>2013</v>
      </c>
      <c r="D146" s="66">
        <v>319.99</v>
      </c>
      <c r="E146" s="28"/>
    </row>
    <row r="147" spans="1:5" ht="12.75" customHeight="1">
      <c r="A147" s="67">
        <v>8</v>
      </c>
      <c r="B147" s="22" t="s">
        <v>41</v>
      </c>
      <c r="C147" s="48">
        <v>2013</v>
      </c>
      <c r="D147" s="66">
        <v>379</v>
      </c>
      <c r="E147" s="28"/>
    </row>
    <row r="148" spans="1:5" ht="12.75" customHeight="1">
      <c r="A148" s="67">
        <v>9</v>
      </c>
      <c r="B148" s="22" t="s">
        <v>59</v>
      </c>
      <c r="C148" s="48">
        <v>2013</v>
      </c>
      <c r="D148" s="66">
        <v>499</v>
      </c>
      <c r="E148" s="28"/>
    </row>
    <row r="149" spans="1:5" ht="12.75" customHeight="1">
      <c r="A149" s="67">
        <v>10</v>
      </c>
      <c r="B149" s="22" t="s">
        <v>60</v>
      </c>
      <c r="C149" s="48">
        <v>2014</v>
      </c>
      <c r="D149" s="66">
        <v>1799</v>
      </c>
      <c r="E149" s="28"/>
    </row>
    <row r="150" spans="1:5" ht="12.75" customHeight="1">
      <c r="A150" s="67">
        <v>11</v>
      </c>
      <c r="B150" s="22" t="s">
        <v>61</v>
      </c>
      <c r="C150" s="48">
        <v>2014</v>
      </c>
      <c r="D150" s="66">
        <v>11196</v>
      </c>
      <c r="E150" s="28"/>
    </row>
    <row r="151" spans="1:5" ht="12.75" customHeight="1">
      <c r="A151" s="67">
        <v>12</v>
      </c>
      <c r="B151" s="22" t="s">
        <v>75</v>
      </c>
      <c r="C151" s="48">
        <v>2015</v>
      </c>
      <c r="D151" s="66">
        <v>10800</v>
      </c>
      <c r="E151" s="28"/>
    </row>
    <row r="152" spans="1:5" s="6" customFormat="1">
      <c r="A152" s="67">
        <v>13</v>
      </c>
      <c r="B152" s="147" t="s">
        <v>76</v>
      </c>
      <c r="C152" s="148">
        <v>2015</v>
      </c>
      <c r="D152" s="149">
        <v>500</v>
      </c>
      <c r="E152" s="32"/>
    </row>
    <row r="153" spans="1:5" s="6" customFormat="1">
      <c r="A153" s="67">
        <v>14</v>
      </c>
      <c r="B153" s="22" t="s">
        <v>269</v>
      </c>
      <c r="C153" s="48">
        <v>2016</v>
      </c>
      <c r="D153" s="75">
        <v>2499</v>
      </c>
      <c r="E153" s="32"/>
    </row>
    <row r="154" spans="1:5" s="6" customFormat="1">
      <c r="A154" s="67">
        <v>15</v>
      </c>
      <c r="B154" s="22" t="s">
        <v>270</v>
      </c>
      <c r="C154" s="48">
        <v>2016</v>
      </c>
      <c r="D154" s="75">
        <v>1316.1</v>
      </c>
      <c r="E154" s="32"/>
    </row>
    <row r="155" spans="1:5" s="6" customFormat="1">
      <c r="A155" s="67">
        <v>16</v>
      </c>
      <c r="B155" s="22" t="s">
        <v>271</v>
      </c>
      <c r="C155" s="48">
        <v>2016</v>
      </c>
      <c r="D155" s="75">
        <v>6701.04</v>
      </c>
      <c r="E155" s="32"/>
    </row>
    <row r="156" spans="1:5" s="6" customFormat="1">
      <c r="A156" s="67">
        <v>17</v>
      </c>
      <c r="B156" s="22" t="s">
        <v>272</v>
      </c>
      <c r="C156" s="48">
        <v>2016</v>
      </c>
      <c r="D156" s="75">
        <v>1684.2</v>
      </c>
      <c r="E156" s="32"/>
    </row>
    <row r="157" spans="1:5" ht="12.75" customHeight="1">
      <c r="A157" s="245" t="s">
        <v>22</v>
      </c>
      <c r="B157" s="246"/>
      <c r="C157" s="247"/>
      <c r="D157" s="15">
        <f>SUM(D143:D156)</f>
        <v>38972.289999999994</v>
      </c>
      <c r="E157" s="28"/>
    </row>
    <row r="158" spans="1:5">
      <c r="A158" s="244" t="s">
        <v>36</v>
      </c>
      <c r="B158" s="244"/>
      <c r="C158" s="244"/>
      <c r="D158" s="17"/>
      <c r="E158" s="28"/>
    </row>
    <row r="159" spans="1:5">
      <c r="A159" s="40">
        <v>1</v>
      </c>
      <c r="B159" s="43" t="s">
        <v>63</v>
      </c>
      <c r="C159" s="40">
        <v>2014</v>
      </c>
      <c r="D159" s="57">
        <v>2300</v>
      </c>
      <c r="E159" s="28"/>
    </row>
    <row r="160" spans="1:5">
      <c r="A160" s="40">
        <v>2</v>
      </c>
      <c r="B160" s="43" t="s">
        <v>64</v>
      </c>
      <c r="C160" s="40">
        <v>2014</v>
      </c>
      <c r="D160" s="57">
        <v>150</v>
      </c>
      <c r="E160" s="28"/>
    </row>
    <row r="161" spans="1:256">
      <c r="A161" s="40">
        <v>3</v>
      </c>
      <c r="B161" s="43" t="s">
        <v>65</v>
      </c>
      <c r="C161" s="40">
        <v>2014</v>
      </c>
      <c r="D161" s="57">
        <v>1200</v>
      </c>
      <c r="E161" s="28"/>
    </row>
    <row r="162" spans="1:256">
      <c r="A162" s="40">
        <v>4</v>
      </c>
      <c r="B162" s="43" t="s">
        <v>66</v>
      </c>
      <c r="C162" s="40">
        <v>2014</v>
      </c>
      <c r="D162" s="57">
        <v>1885</v>
      </c>
      <c r="E162" s="28"/>
    </row>
    <row r="163" spans="1:256">
      <c r="A163" s="40">
        <v>5</v>
      </c>
      <c r="B163" s="43" t="s">
        <v>67</v>
      </c>
      <c r="C163" s="40">
        <v>2014</v>
      </c>
      <c r="D163" s="57">
        <v>300</v>
      </c>
      <c r="E163" s="28"/>
    </row>
    <row r="164" spans="1:256">
      <c r="A164" s="40">
        <v>6</v>
      </c>
      <c r="B164" s="43" t="s">
        <v>68</v>
      </c>
      <c r="C164" s="40">
        <v>2014</v>
      </c>
      <c r="D164" s="57">
        <v>1100</v>
      </c>
      <c r="E164" s="28"/>
    </row>
    <row r="165" spans="1:256" s="6" customFormat="1">
      <c r="A165" s="40">
        <v>8</v>
      </c>
      <c r="B165" s="71" t="s">
        <v>78</v>
      </c>
      <c r="C165" s="72">
        <v>2015</v>
      </c>
      <c r="D165" s="57">
        <v>4950</v>
      </c>
      <c r="E165" s="32"/>
    </row>
    <row r="166" spans="1:256" s="6" customFormat="1">
      <c r="A166" s="40">
        <v>9</v>
      </c>
      <c r="B166" s="73" t="s">
        <v>79</v>
      </c>
      <c r="C166" s="40">
        <v>2015</v>
      </c>
      <c r="D166" s="57">
        <v>1050</v>
      </c>
      <c r="E166" s="32"/>
    </row>
    <row r="167" spans="1:256" ht="12.75" customHeight="1">
      <c r="A167" s="240" t="s">
        <v>7</v>
      </c>
      <c r="B167" s="240"/>
      <c r="C167" s="240"/>
      <c r="D167" s="15">
        <f>SUM(D159:D166)</f>
        <v>12935</v>
      </c>
      <c r="E167" s="28"/>
    </row>
    <row r="168" spans="1:256">
      <c r="A168" s="5"/>
      <c r="B168" s="7"/>
      <c r="C168" s="52"/>
      <c r="D168" s="53"/>
      <c r="E168" s="30"/>
      <c r="F168" s="10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6"/>
      <c r="BK168" s="6"/>
      <c r="BL168" s="6"/>
      <c r="BM168" s="6"/>
      <c r="BN168" s="6"/>
      <c r="BO168" s="6"/>
      <c r="BP168" s="6"/>
      <c r="BQ168" s="6"/>
      <c r="BR168" s="6"/>
      <c r="BS168" s="6"/>
      <c r="BT168" s="6"/>
      <c r="BU168" s="6"/>
      <c r="BV168" s="6"/>
      <c r="BW168" s="6"/>
      <c r="BX168" s="6"/>
      <c r="BY168" s="6"/>
      <c r="BZ168" s="6"/>
      <c r="CA168" s="6"/>
      <c r="CB168" s="6"/>
      <c r="CC168" s="6"/>
      <c r="CD168" s="6"/>
      <c r="CE168" s="6"/>
      <c r="CF168" s="6"/>
      <c r="CG168" s="6"/>
      <c r="CH168" s="6"/>
      <c r="CI168" s="6"/>
      <c r="CJ168" s="6"/>
      <c r="CK168" s="6"/>
      <c r="CL168" s="6"/>
      <c r="CM168" s="6"/>
      <c r="CN168" s="6"/>
      <c r="CO168" s="6"/>
      <c r="CP168" s="6"/>
      <c r="CQ168" s="6"/>
      <c r="CR168" s="6"/>
      <c r="CS168" s="6"/>
      <c r="CT168" s="6"/>
      <c r="CU168" s="6"/>
      <c r="CV168" s="6"/>
      <c r="CW168" s="6"/>
      <c r="CX168" s="6"/>
      <c r="CY168" s="6"/>
      <c r="CZ168" s="6"/>
      <c r="DA168" s="6"/>
      <c r="DB168" s="6"/>
      <c r="DC168" s="6"/>
      <c r="DD168" s="6"/>
      <c r="DE168" s="6"/>
      <c r="DF168" s="6"/>
      <c r="DG168" s="6"/>
      <c r="DH168" s="6"/>
      <c r="DI168" s="6"/>
      <c r="DJ168" s="6"/>
      <c r="DK168" s="6"/>
      <c r="DL168" s="6"/>
      <c r="DM168" s="6"/>
      <c r="DN168" s="6"/>
      <c r="DO168" s="6"/>
      <c r="DP168" s="6"/>
      <c r="DQ168" s="6"/>
      <c r="DR168" s="6"/>
      <c r="DS168" s="6"/>
      <c r="DT168" s="6"/>
      <c r="DU168" s="6"/>
      <c r="DV168" s="6"/>
      <c r="DW168" s="6"/>
      <c r="DX168" s="6"/>
      <c r="DY168" s="6"/>
      <c r="DZ168" s="6"/>
      <c r="EA168" s="6"/>
      <c r="EB168" s="6"/>
      <c r="EC168" s="6"/>
      <c r="ED168" s="6"/>
      <c r="EE168" s="6"/>
      <c r="EF168" s="6"/>
      <c r="EG168" s="6"/>
      <c r="EH168" s="6"/>
      <c r="EI168" s="6"/>
      <c r="EJ168" s="6"/>
      <c r="EK168" s="6"/>
      <c r="EL168" s="6"/>
      <c r="EM168" s="6"/>
      <c r="EN168" s="6"/>
      <c r="EO168" s="6"/>
      <c r="EP168" s="6"/>
      <c r="EQ168" s="6"/>
      <c r="ER168" s="6"/>
      <c r="ES168" s="6"/>
      <c r="ET168" s="6"/>
      <c r="EU168" s="6"/>
      <c r="EV168" s="6"/>
      <c r="EW168" s="6"/>
      <c r="EX168" s="6"/>
      <c r="EY168" s="6"/>
      <c r="EZ168" s="6"/>
      <c r="FA168" s="6"/>
      <c r="FB168" s="6"/>
      <c r="FC168" s="6"/>
      <c r="FD168" s="6"/>
      <c r="FE168" s="6"/>
      <c r="FF168" s="6"/>
      <c r="FG168" s="6"/>
      <c r="FH168" s="6"/>
      <c r="FI168" s="6"/>
      <c r="FJ168" s="6"/>
      <c r="FK168" s="6"/>
      <c r="FL168" s="6"/>
      <c r="FM168" s="6"/>
      <c r="FN168" s="6"/>
      <c r="FO168" s="6"/>
      <c r="FP168" s="6"/>
      <c r="FQ168" s="6"/>
      <c r="FR168" s="6"/>
      <c r="FS168" s="6"/>
      <c r="FT168" s="6"/>
      <c r="FU168" s="6"/>
      <c r="FV168" s="6"/>
      <c r="FW168" s="6"/>
      <c r="FX168" s="6"/>
      <c r="FY168" s="6"/>
      <c r="FZ168" s="6"/>
      <c r="GA168" s="6"/>
      <c r="GB168" s="6"/>
      <c r="GC168" s="6"/>
      <c r="GD168" s="6"/>
      <c r="GE168" s="6"/>
      <c r="GF168" s="6"/>
      <c r="GG168" s="6"/>
      <c r="GH168" s="6"/>
      <c r="GI168" s="6"/>
      <c r="GJ168" s="6"/>
      <c r="GK168" s="6"/>
      <c r="GL168" s="6"/>
      <c r="GM168" s="6"/>
      <c r="GN168" s="6"/>
      <c r="GO168" s="6"/>
      <c r="GP168" s="6"/>
      <c r="GQ168" s="6"/>
      <c r="GR168" s="6"/>
      <c r="GS168" s="6"/>
      <c r="GT168" s="6"/>
      <c r="GU168" s="6"/>
      <c r="GV168" s="6"/>
      <c r="GW168" s="6"/>
      <c r="GX168" s="6"/>
      <c r="GY168" s="6"/>
      <c r="GZ168" s="6"/>
      <c r="HA168" s="6"/>
      <c r="HB168" s="6"/>
      <c r="HC168" s="6"/>
      <c r="HD168" s="6"/>
      <c r="HE168" s="6"/>
      <c r="HF168" s="6"/>
      <c r="HG168" s="6"/>
      <c r="HH168" s="6"/>
      <c r="HI168" s="6"/>
      <c r="HJ168" s="6"/>
      <c r="HK168" s="6"/>
      <c r="HL168" s="6"/>
      <c r="HM168" s="6"/>
      <c r="HN168" s="6"/>
      <c r="HO168" s="6"/>
      <c r="HP168" s="6"/>
      <c r="HQ168" s="6"/>
      <c r="HR168" s="6"/>
      <c r="HS168" s="6"/>
      <c r="HT168" s="6"/>
      <c r="HU168" s="6"/>
      <c r="HV168" s="6"/>
      <c r="HW168" s="6"/>
      <c r="HX168" s="6"/>
      <c r="HY168" s="6"/>
      <c r="HZ168" s="6"/>
      <c r="IA168" s="6"/>
      <c r="IB168" s="6"/>
      <c r="IC168" s="6"/>
      <c r="ID168" s="6"/>
      <c r="IE168" s="6"/>
      <c r="IF168" s="6"/>
      <c r="IG168" s="6"/>
      <c r="IH168" s="6"/>
      <c r="II168" s="6"/>
      <c r="IJ168" s="6"/>
      <c r="IK168" s="6"/>
      <c r="IL168" s="6"/>
      <c r="IM168" s="6"/>
      <c r="IN168" s="6"/>
      <c r="IO168" s="6"/>
      <c r="IP168" s="6"/>
      <c r="IQ168" s="6"/>
      <c r="IR168" s="6"/>
      <c r="IS168" s="6"/>
      <c r="IT168" s="6"/>
      <c r="IU168" s="6"/>
      <c r="IV168" s="6"/>
    </row>
  </sheetData>
  <mergeCells count="20">
    <mergeCell ref="A100:D100"/>
    <mergeCell ref="A99:C99"/>
    <mergeCell ref="A128:D128"/>
    <mergeCell ref="A139:D139"/>
    <mergeCell ref="A141:C141"/>
    <mergeCell ref="A95:C95"/>
    <mergeCell ref="A5:D5"/>
    <mergeCell ref="A83:C83"/>
    <mergeCell ref="A84:D84"/>
    <mergeCell ref="A96:D96"/>
    <mergeCell ref="A167:C167"/>
    <mergeCell ref="A118:C118"/>
    <mergeCell ref="A119:D119"/>
    <mergeCell ref="A123:C123"/>
    <mergeCell ref="A158:C158"/>
    <mergeCell ref="A135:C135"/>
    <mergeCell ref="A136:D136"/>
    <mergeCell ref="A138:C138"/>
    <mergeCell ref="A142:D142"/>
    <mergeCell ref="A157:C157"/>
  </mergeCells>
  <phoneticPr fontId="0" type="noConversion"/>
  <printOptions horizontalCentered="1"/>
  <pageMargins left="0.23622047244094491" right="0.19685039370078741" top="0.39370078740157483" bottom="0.19685039370078741" header="0.51181102362204722" footer="0.51181102362204722"/>
  <pageSetup paperSize="9" fitToHeight="0" orientation="portrait" r:id="rId1"/>
  <headerFooter alignWithMargins="0"/>
  <rowBreaks count="2" manualBreakCount="2">
    <brk id="53" max="3" man="1"/>
    <brk id="123" max="3" man="1"/>
  </row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="110" zoomScaleNormal="100" zoomScaleSheetLayoutView="110" workbookViewId="0">
      <selection activeCell="G3" sqref="G3"/>
    </sheetView>
  </sheetViews>
  <sheetFormatPr defaultRowHeight="12.75"/>
  <cols>
    <col min="1" max="1" width="9.140625" customWidth="1"/>
    <col min="2" max="2" width="33.7109375" customWidth="1"/>
    <col min="3" max="3" width="22.85546875" customWidth="1"/>
    <col min="4" max="4" width="18.7109375" customWidth="1"/>
    <col min="5" max="5" width="24.85546875" customWidth="1"/>
    <col min="6" max="7" width="18.140625" customWidth="1"/>
    <col min="8" max="8" width="18.140625" hidden="1" customWidth="1"/>
  </cols>
  <sheetData>
    <row r="1" spans="1:5" ht="25.5" customHeight="1">
      <c r="D1" s="78" t="s">
        <v>311</v>
      </c>
      <c r="E1" s="77"/>
    </row>
    <row r="3" spans="1:5" ht="41.25" customHeight="1">
      <c r="A3" s="58" t="s">
        <v>5</v>
      </c>
      <c r="B3" s="59" t="s">
        <v>15</v>
      </c>
      <c r="C3" s="60" t="s">
        <v>16</v>
      </c>
      <c r="D3" s="60" t="s">
        <v>17</v>
      </c>
    </row>
    <row r="4" spans="1:5" ht="29.25" customHeight="1">
      <c r="A4" s="21">
        <v>1</v>
      </c>
      <c r="B4" s="61" t="s">
        <v>80</v>
      </c>
      <c r="C4" s="154">
        <v>4418224.5199999996</v>
      </c>
      <c r="D4" s="65"/>
    </row>
    <row r="5" spans="1:5" ht="29.25" customHeight="1">
      <c r="A5" s="21">
        <v>2</v>
      </c>
      <c r="B5" s="61" t="s">
        <v>40</v>
      </c>
      <c r="C5" s="62">
        <v>102097.92</v>
      </c>
      <c r="D5" s="65">
        <v>0</v>
      </c>
      <c r="E5" s="62"/>
    </row>
    <row r="6" spans="1:5" ht="29.25" customHeight="1">
      <c r="A6" s="21">
        <v>3</v>
      </c>
      <c r="B6" s="61" t="s">
        <v>31</v>
      </c>
      <c r="C6" s="62">
        <v>190026.66</v>
      </c>
      <c r="D6" s="151">
        <v>178426.26</v>
      </c>
      <c r="E6" s="56"/>
    </row>
    <row r="7" spans="1:5" ht="29.25" customHeight="1">
      <c r="A7" s="21">
        <v>4</v>
      </c>
      <c r="B7" s="61" t="s">
        <v>264</v>
      </c>
      <c r="C7" s="192">
        <v>936930.24</v>
      </c>
      <c r="D7" s="192">
        <v>53869.81</v>
      </c>
      <c r="E7" s="66"/>
    </row>
    <row r="8" spans="1:5" ht="29.25" customHeight="1">
      <c r="A8" s="21">
        <v>5</v>
      </c>
      <c r="B8" s="61" t="s">
        <v>33</v>
      </c>
      <c r="C8" s="191">
        <v>243820.12</v>
      </c>
      <c r="D8" s="191">
        <v>11461.22</v>
      </c>
      <c r="E8" s="57"/>
    </row>
    <row r="9" spans="1:5" ht="29.25" customHeight="1">
      <c r="A9" s="63"/>
      <c r="B9" s="58" t="s">
        <v>7</v>
      </c>
      <c r="C9" s="64">
        <f>SUM(C4:C8)</f>
        <v>5891099.46</v>
      </c>
      <c r="D9" s="64">
        <f>SUM(D4:D8)</f>
        <v>243757.29</v>
      </c>
      <c r="E9" s="62"/>
    </row>
    <row r="10" spans="1:5">
      <c r="E10" s="150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0"/>
  <sheetViews>
    <sheetView workbookViewId="0">
      <selection activeCell="P9" sqref="P9"/>
    </sheetView>
  </sheetViews>
  <sheetFormatPr defaultRowHeight="12.75"/>
  <cols>
    <col min="3" max="3" width="16.28515625" customWidth="1"/>
    <col min="4" max="4" width="21" customWidth="1"/>
    <col min="6" max="6" width="20.140625" customWidth="1"/>
    <col min="10" max="10" width="12" customWidth="1"/>
    <col min="12" max="12" width="11.7109375" customWidth="1"/>
    <col min="13" max="13" width="12.28515625" customWidth="1"/>
    <col min="14" max="14" width="11.140625" customWidth="1"/>
    <col min="15" max="15" width="11.42578125" customWidth="1"/>
  </cols>
  <sheetData>
    <row r="1" spans="1:15">
      <c r="A1" s="193"/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4" t="s">
        <v>312</v>
      </c>
      <c r="O1" s="193"/>
    </row>
    <row r="3" spans="1:15" ht="14.25">
      <c r="A3" s="258" t="s">
        <v>313</v>
      </c>
      <c r="B3" s="258"/>
      <c r="C3" s="258"/>
      <c r="D3" s="258"/>
      <c r="E3" s="258"/>
      <c r="F3" s="258"/>
      <c r="G3" s="258"/>
      <c r="H3" s="258"/>
      <c r="I3" s="258"/>
      <c r="J3" s="258"/>
      <c r="K3" s="258"/>
      <c r="L3" s="258"/>
      <c r="M3" s="258"/>
      <c r="N3" s="193"/>
      <c r="O3" s="193"/>
    </row>
    <row r="4" spans="1:15" ht="12.75" customHeight="1">
      <c r="A4" s="251" t="s">
        <v>5</v>
      </c>
      <c r="B4" s="251" t="s">
        <v>314</v>
      </c>
      <c r="C4" s="251" t="s">
        <v>315</v>
      </c>
      <c r="D4" s="251" t="s">
        <v>316</v>
      </c>
      <c r="E4" s="251" t="s">
        <v>317</v>
      </c>
      <c r="F4" s="251" t="s">
        <v>318</v>
      </c>
      <c r="G4" s="251" t="s">
        <v>319</v>
      </c>
      <c r="H4" s="255" t="s">
        <v>320</v>
      </c>
      <c r="I4" s="251" t="s">
        <v>321</v>
      </c>
      <c r="J4" s="255" t="s">
        <v>322</v>
      </c>
      <c r="K4" s="251" t="s">
        <v>323</v>
      </c>
      <c r="L4" s="251" t="s">
        <v>324</v>
      </c>
      <c r="M4" s="251"/>
      <c r="N4" s="251" t="s">
        <v>441</v>
      </c>
      <c r="O4" s="251"/>
    </row>
    <row r="5" spans="1:15">
      <c r="A5" s="251"/>
      <c r="B5" s="251"/>
      <c r="C5" s="251"/>
      <c r="D5" s="251"/>
      <c r="E5" s="251"/>
      <c r="F5" s="251"/>
      <c r="G5" s="251"/>
      <c r="H5" s="256"/>
      <c r="I5" s="251"/>
      <c r="J5" s="256"/>
      <c r="K5" s="251"/>
      <c r="L5" s="251"/>
      <c r="M5" s="251"/>
      <c r="N5" s="251"/>
      <c r="O5" s="251"/>
    </row>
    <row r="6" spans="1:15">
      <c r="A6" s="251"/>
      <c r="B6" s="251"/>
      <c r="C6" s="251"/>
      <c r="D6" s="251"/>
      <c r="E6" s="251"/>
      <c r="F6" s="251"/>
      <c r="G6" s="251"/>
      <c r="H6" s="257"/>
      <c r="I6" s="251"/>
      <c r="J6" s="257"/>
      <c r="K6" s="251"/>
      <c r="L6" s="195" t="s">
        <v>325</v>
      </c>
      <c r="M6" s="195" t="s">
        <v>326</v>
      </c>
      <c r="N6" s="195" t="s">
        <v>325</v>
      </c>
      <c r="O6" s="195" t="s">
        <v>326</v>
      </c>
    </row>
    <row r="7" spans="1:15">
      <c r="A7" s="252"/>
      <c r="B7" s="253"/>
      <c r="C7" s="253"/>
      <c r="D7" s="253"/>
      <c r="E7" s="253"/>
      <c r="F7" s="253"/>
      <c r="G7" s="253"/>
      <c r="H7" s="253"/>
      <c r="I7" s="253"/>
      <c r="J7" s="253"/>
      <c r="K7" s="253"/>
      <c r="L7" s="253"/>
      <c r="M7" s="254"/>
      <c r="N7" s="193"/>
      <c r="O7" s="193"/>
    </row>
    <row r="8" spans="1:15" ht="45">
      <c r="A8" s="197">
        <v>1</v>
      </c>
      <c r="B8" s="198" t="s">
        <v>327</v>
      </c>
      <c r="C8" s="198" t="s">
        <v>328</v>
      </c>
      <c r="D8" s="198" t="s">
        <v>329</v>
      </c>
      <c r="E8" s="198" t="s">
        <v>330</v>
      </c>
      <c r="F8" s="198" t="s">
        <v>331</v>
      </c>
      <c r="G8" s="198">
        <v>6540</v>
      </c>
      <c r="H8" s="198"/>
      <c r="I8" s="198"/>
      <c r="J8" s="198"/>
      <c r="K8" s="198">
        <v>2000</v>
      </c>
      <c r="L8" s="198" t="s">
        <v>415</v>
      </c>
      <c r="M8" s="197" t="s">
        <v>416</v>
      </c>
      <c r="N8" s="196"/>
      <c r="O8" s="196"/>
    </row>
    <row r="9" spans="1:15" ht="45">
      <c r="A9" s="197">
        <v>2</v>
      </c>
      <c r="B9" s="198" t="s">
        <v>332</v>
      </c>
      <c r="C9" s="198" t="s">
        <v>333</v>
      </c>
      <c r="D9" s="199" t="s">
        <v>334</v>
      </c>
      <c r="E9" s="200" t="s">
        <v>335</v>
      </c>
      <c r="F9" s="198" t="s">
        <v>336</v>
      </c>
      <c r="G9" s="198"/>
      <c r="H9" s="198"/>
      <c r="I9" s="198"/>
      <c r="J9" s="198"/>
      <c r="K9" s="198">
        <v>2000</v>
      </c>
      <c r="L9" s="198" t="s">
        <v>415</v>
      </c>
      <c r="M9" s="197" t="s">
        <v>416</v>
      </c>
      <c r="N9" s="196"/>
      <c r="O9" s="196"/>
    </row>
    <row r="10" spans="1:15" ht="45">
      <c r="A10" s="197">
        <v>3</v>
      </c>
      <c r="B10" s="198" t="s">
        <v>337</v>
      </c>
      <c r="C10" s="198" t="s">
        <v>338</v>
      </c>
      <c r="D10" s="198">
        <v>594393</v>
      </c>
      <c r="E10" s="200" t="s">
        <v>335</v>
      </c>
      <c r="F10" s="199" t="s">
        <v>339</v>
      </c>
      <c r="G10" s="198"/>
      <c r="H10" s="198"/>
      <c r="I10" s="198"/>
      <c r="J10" s="198"/>
      <c r="K10" s="198">
        <v>1989</v>
      </c>
      <c r="L10" s="198" t="s">
        <v>417</v>
      </c>
      <c r="M10" s="197" t="s">
        <v>418</v>
      </c>
      <c r="N10" s="196"/>
      <c r="O10" s="196"/>
    </row>
    <row r="11" spans="1:15" ht="45">
      <c r="A11" s="197">
        <v>4</v>
      </c>
      <c r="B11" s="198" t="s">
        <v>340</v>
      </c>
      <c r="C11" s="198" t="s">
        <v>341</v>
      </c>
      <c r="D11" s="198" t="s">
        <v>342</v>
      </c>
      <c r="E11" s="199" t="s">
        <v>343</v>
      </c>
      <c r="F11" s="198" t="s">
        <v>344</v>
      </c>
      <c r="G11" s="199">
        <v>7146</v>
      </c>
      <c r="H11" s="199"/>
      <c r="I11" s="199"/>
      <c r="J11" s="199"/>
      <c r="K11" s="199">
        <v>2007</v>
      </c>
      <c r="L11" s="198" t="s">
        <v>415</v>
      </c>
      <c r="M11" s="197" t="s">
        <v>416</v>
      </c>
      <c r="N11" s="196"/>
      <c r="O11" s="196"/>
    </row>
    <row r="12" spans="1:15" ht="45">
      <c r="A12" s="197">
        <v>5</v>
      </c>
      <c r="B12" s="198" t="s">
        <v>345</v>
      </c>
      <c r="C12" s="198">
        <v>35</v>
      </c>
      <c r="D12" s="198" t="s">
        <v>346</v>
      </c>
      <c r="E12" s="199" t="s">
        <v>347</v>
      </c>
      <c r="F12" s="198" t="s">
        <v>344</v>
      </c>
      <c r="G12" s="198">
        <v>2417</v>
      </c>
      <c r="H12" s="198"/>
      <c r="I12" s="198"/>
      <c r="J12" s="198"/>
      <c r="K12" s="198">
        <v>2001</v>
      </c>
      <c r="L12" s="198" t="s">
        <v>415</v>
      </c>
      <c r="M12" s="197" t="s">
        <v>416</v>
      </c>
      <c r="N12" s="196"/>
      <c r="O12" s="196"/>
    </row>
    <row r="13" spans="1:15" ht="45">
      <c r="A13" s="197">
        <v>6</v>
      </c>
      <c r="B13" s="197" t="s">
        <v>348</v>
      </c>
      <c r="C13" s="198">
        <v>5</v>
      </c>
      <c r="D13" s="197">
        <v>8185</v>
      </c>
      <c r="E13" s="201" t="s">
        <v>349</v>
      </c>
      <c r="F13" s="198" t="s">
        <v>344</v>
      </c>
      <c r="G13" s="201">
        <v>4098</v>
      </c>
      <c r="H13" s="201"/>
      <c r="I13" s="201"/>
      <c r="J13" s="201"/>
      <c r="K13" s="201">
        <v>1983</v>
      </c>
      <c r="L13" s="198" t="s">
        <v>415</v>
      </c>
      <c r="M13" s="197" t="s">
        <v>416</v>
      </c>
      <c r="N13" s="196"/>
      <c r="O13" s="196"/>
    </row>
    <row r="14" spans="1:15" ht="45">
      <c r="A14" s="197">
        <v>7</v>
      </c>
      <c r="B14" s="197" t="s">
        <v>350</v>
      </c>
      <c r="C14" s="202" t="s">
        <v>351</v>
      </c>
      <c r="D14" s="201">
        <v>29568</v>
      </c>
      <c r="E14" s="197" t="s">
        <v>352</v>
      </c>
      <c r="F14" s="198" t="s">
        <v>344</v>
      </c>
      <c r="G14" s="201">
        <v>4680</v>
      </c>
      <c r="H14" s="201"/>
      <c r="I14" s="201"/>
      <c r="J14" s="201"/>
      <c r="K14" s="201">
        <v>1972</v>
      </c>
      <c r="L14" s="198" t="s">
        <v>415</v>
      </c>
      <c r="M14" s="197" t="s">
        <v>416</v>
      </c>
      <c r="N14" s="196"/>
      <c r="O14" s="196"/>
    </row>
    <row r="15" spans="1:15" ht="45">
      <c r="A15" s="197">
        <v>8</v>
      </c>
      <c r="B15" s="197" t="s">
        <v>353</v>
      </c>
      <c r="C15" s="197" t="s">
        <v>354</v>
      </c>
      <c r="D15" s="203" t="s">
        <v>355</v>
      </c>
      <c r="E15" s="201" t="s">
        <v>356</v>
      </c>
      <c r="F15" s="198" t="s">
        <v>344</v>
      </c>
      <c r="G15" s="201">
        <v>6842</v>
      </c>
      <c r="H15" s="201"/>
      <c r="I15" s="201"/>
      <c r="J15" s="201"/>
      <c r="K15" s="201">
        <v>1989</v>
      </c>
      <c r="L15" s="198" t="s">
        <v>415</v>
      </c>
      <c r="M15" s="197" t="s">
        <v>416</v>
      </c>
      <c r="N15" s="196"/>
      <c r="O15" s="196"/>
    </row>
    <row r="16" spans="1:15" ht="45">
      <c r="A16" s="197">
        <v>9</v>
      </c>
      <c r="B16" s="197" t="s">
        <v>357</v>
      </c>
      <c r="C16" s="197">
        <v>3302</v>
      </c>
      <c r="D16" s="201" t="s">
        <v>358</v>
      </c>
      <c r="E16" s="201" t="s">
        <v>359</v>
      </c>
      <c r="F16" s="198" t="s">
        <v>344</v>
      </c>
      <c r="G16" s="201">
        <v>2120</v>
      </c>
      <c r="H16" s="201"/>
      <c r="I16" s="201"/>
      <c r="J16" s="201"/>
      <c r="K16" s="201">
        <v>1997</v>
      </c>
      <c r="L16" s="198" t="s">
        <v>415</v>
      </c>
      <c r="M16" s="197" t="s">
        <v>416</v>
      </c>
      <c r="N16" s="196"/>
      <c r="O16" s="196"/>
    </row>
    <row r="17" spans="1:15" ht="45">
      <c r="A17" s="197">
        <v>10</v>
      </c>
      <c r="B17" s="197" t="s">
        <v>360</v>
      </c>
      <c r="C17" s="197" t="s">
        <v>361</v>
      </c>
      <c r="D17" s="201">
        <v>12419</v>
      </c>
      <c r="E17" s="201" t="s">
        <v>362</v>
      </c>
      <c r="F17" s="198" t="s">
        <v>344</v>
      </c>
      <c r="G17" s="201">
        <v>6830</v>
      </c>
      <c r="H17" s="201"/>
      <c r="I17" s="201"/>
      <c r="J17" s="201"/>
      <c r="K17" s="201">
        <v>1993</v>
      </c>
      <c r="L17" s="198" t="s">
        <v>415</v>
      </c>
      <c r="M17" s="197" t="s">
        <v>416</v>
      </c>
      <c r="N17" s="196"/>
      <c r="O17" s="196"/>
    </row>
    <row r="18" spans="1:15" ht="45">
      <c r="A18" s="197">
        <v>11</v>
      </c>
      <c r="B18" s="197" t="s">
        <v>363</v>
      </c>
      <c r="C18" s="197">
        <v>3302</v>
      </c>
      <c r="D18" s="201" t="s">
        <v>364</v>
      </c>
      <c r="E18" s="201" t="s">
        <v>365</v>
      </c>
      <c r="F18" s="198" t="s">
        <v>344</v>
      </c>
      <c r="G18" s="201">
        <v>2417</v>
      </c>
      <c r="H18" s="201"/>
      <c r="I18" s="201"/>
      <c r="J18" s="201"/>
      <c r="K18" s="201">
        <v>1997</v>
      </c>
      <c r="L18" s="198" t="s">
        <v>415</v>
      </c>
      <c r="M18" s="197" t="s">
        <v>416</v>
      </c>
      <c r="N18" s="196"/>
      <c r="O18" s="196"/>
    </row>
    <row r="19" spans="1:15" ht="45">
      <c r="A19" s="197">
        <v>12</v>
      </c>
      <c r="B19" s="197" t="s">
        <v>366</v>
      </c>
      <c r="C19" s="197" t="s">
        <v>367</v>
      </c>
      <c r="D19" s="197" t="s">
        <v>368</v>
      </c>
      <c r="E19" s="197" t="s">
        <v>369</v>
      </c>
      <c r="F19" s="197" t="s">
        <v>370</v>
      </c>
      <c r="G19" s="197"/>
      <c r="H19" s="197"/>
      <c r="I19" s="197"/>
      <c r="J19" s="197"/>
      <c r="K19" s="197">
        <v>2009</v>
      </c>
      <c r="L19" s="198" t="s">
        <v>415</v>
      </c>
      <c r="M19" s="197" t="s">
        <v>416</v>
      </c>
      <c r="N19" s="196"/>
      <c r="O19" s="196"/>
    </row>
    <row r="20" spans="1:15" ht="45">
      <c r="A20" s="197">
        <v>13</v>
      </c>
      <c r="B20" s="197" t="s">
        <v>371</v>
      </c>
      <c r="C20" s="197" t="s">
        <v>372</v>
      </c>
      <c r="D20" s="197" t="s">
        <v>373</v>
      </c>
      <c r="E20" s="197" t="s">
        <v>374</v>
      </c>
      <c r="F20" s="197" t="s">
        <v>375</v>
      </c>
      <c r="G20" s="197">
        <v>2148</v>
      </c>
      <c r="H20" s="197"/>
      <c r="I20" s="210">
        <v>2590</v>
      </c>
      <c r="J20" s="210"/>
      <c r="K20" s="197">
        <v>2002</v>
      </c>
      <c r="L20" s="197" t="s">
        <v>419</v>
      </c>
      <c r="M20" s="197" t="s">
        <v>420</v>
      </c>
      <c r="N20" s="196"/>
      <c r="O20" s="196"/>
    </row>
    <row r="21" spans="1:15" ht="45">
      <c r="A21" s="197">
        <v>14</v>
      </c>
      <c r="B21" s="207" t="s">
        <v>376</v>
      </c>
      <c r="C21" s="207" t="s">
        <v>377</v>
      </c>
      <c r="D21" s="208" t="s">
        <v>378</v>
      </c>
      <c r="E21" s="208" t="s">
        <v>379</v>
      </c>
      <c r="F21" s="198" t="s">
        <v>344</v>
      </c>
      <c r="G21" s="208">
        <v>4580</v>
      </c>
      <c r="H21" s="208"/>
      <c r="I21" s="208"/>
      <c r="J21" s="208"/>
      <c r="K21" s="208">
        <v>2010</v>
      </c>
      <c r="L21" s="209" t="s">
        <v>421</v>
      </c>
      <c r="M21" s="207" t="s">
        <v>422</v>
      </c>
      <c r="N21" s="196"/>
      <c r="O21" s="196"/>
    </row>
    <row r="22" spans="1:15" ht="45">
      <c r="A22" s="197">
        <v>15</v>
      </c>
      <c r="B22" s="206" t="s">
        <v>380</v>
      </c>
      <c r="C22" s="206" t="s">
        <v>381</v>
      </c>
      <c r="D22" s="205" t="s">
        <v>382</v>
      </c>
      <c r="E22" s="205" t="s">
        <v>383</v>
      </c>
      <c r="F22" s="198" t="s">
        <v>344</v>
      </c>
      <c r="G22" s="205">
        <v>13383</v>
      </c>
      <c r="H22" s="205"/>
      <c r="I22" s="205"/>
      <c r="J22" s="205"/>
      <c r="K22" s="205">
        <v>1992</v>
      </c>
      <c r="L22" s="197" t="s">
        <v>423</v>
      </c>
      <c r="M22" s="197" t="s">
        <v>424</v>
      </c>
      <c r="N22" s="214"/>
      <c r="O22" s="196"/>
    </row>
    <row r="23" spans="1:15" ht="45">
      <c r="A23" s="197">
        <v>16</v>
      </c>
      <c r="B23" s="211" t="s">
        <v>384</v>
      </c>
      <c r="C23" s="211" t="s">
        <v>385</v>
      </c>
      <c r="D23" s="211" t="s">
        <v>386</v>
      </c>
      <c r="E23" s="212" t="s">
        <v>387</v>
      </c>
      <c r="F23" s="198" t="s">
        <v>388</v>
      </c>
      <c r="G23" s="213" t="s">
        <v>335</v>
      </c>
      <c r="H23" s="213"/>
      <c r="I23" s="217">
        <v>10900</v>
      </c>
      <c r="J23" s="217"/>
      <c r="K23" s="211">
        <v>2009</v>
      </c>
      <c r="L23" s="198" t="s">
        <v>425</v>
      </c>
      <c r="M23" s="197" t="s">
        <v>426</v>
      </c>
      <c r="N23" s="215"/>
      <c r="O23" s="196"/>
    </row>
    <row r="24" spans="1:15" ht="45">
      <c r="A24" s="197">
        <v>17</v>
      </c>
      <c r="B24" s="206" t="s">
        <v>389</v>
      </c>
      <c r="C24" s="206" t="s">
        <v>390</v>
      </c>
      <c r="D24" s="206" t="s">
        <v>391</v>
      </c>
      <c r="E24" s="206" t="s">
        <v>392</v>
      </c>
      <c r="F24" s="206" t="s">
        <v>344</v>
      </c>
      <c r="G24" s="206">
        <v>2461</v>
      </c>
      <c r="H24" s="206"/>
      <c r="I24" s="206"/>
      <c r="J24" s="206"/>
      <c r="K24" s="206">
        <v>1999</v>
      </c>
      <c r="L24" s="206" t="s">
        <v>427</v>
      </c>
      <c r="M24" s="206" t="s">
        <v>428</v>
      </c>
      <c r="N24" s="196"/>
      <c r="O24" s="196"/>
    </row>
    <row r="25" spans="1:15" ht="45">
      <c r="A25" s="197">
        <v>18</v>
      </c>
      <c r="B25" s="204" t="s">
        <v>393</v>
      </c>
      <c r="C25" s="204" t="s">
        <v>394</v>
      </c>
      <c r="D25" s="204" t="s">
        <v>395</v>
      </c>
      <c r="E25" s="204" t="s">
        <v>396</v>
      </c>
      <c r="F25" s="206" t="s">
        <v>344</v>
      </c>
      <c r="G25" s="204">
        <v>2417</v>
      </c>
      <c r="H25" s="204"/>
      <c r="I25" s="204"/>
      <c r="J25" s="204"/>
      <c r="K25" s="204">
        <v>1999</v>
      </c>
      <c r="L25" s="206" t="s">
        <v>429</v>
      </c>
      <c r="M25" s="206" t="s">
        <v>430</v>
      </c>
      <c r="N25" s="196"/>
      <c r="O25" s="196"/>
    </row>
    <row r="26" spans="1:15" ht="45">
      <c r="A26" s="197">
        <v>19</v>
      </c>
      <c r="B26" s="197" t="s">
        <v>389</v>
      </c>
      <c r="C26" s="197" t="s">
        <v>397</v>
      </c>
      <c r="D26" s="197" t="s">
        <v>398</v>
      </c>
      <c r="E26" s="197" t="s">
        <v>399</v>
      </c>
      <c r="F26" s="197" t="s">
        <v>331</v>
      </c>
      <c r="G26" s="197">
        <v>2798</v>
      </c>
      <c r="H26" s="197"/>
      <c r="I26" s="210">
        <v>6000</v>
      </c>
      <c r="J26" s="210"/>
      <c r="K26" s="197">
        <v>2003</v>
      </c>
      <c r="L26" s="197" t="s">
        <v>431</v>
      </c>
      <c r="M26" s="197" t="s">
        <v>432</v>
      </c>
      <c r="N26" s="196"/>
      <c r="O26" s="196"/>
    </row>
    <row r="27" spans="1:15" ht="45">
      <c r="A27" s="201">
        <v>20</v>
      </c>
      <c r="B27" s="201" t="s">
        <v>400</v>
      </c>
      <c r="C27" s="201" t="s">
        <v>401</v>
      </c>
      <c r="D27" s="201" t="s">
        <v>402</v>
      </c>
      <c r="E27" s="201" t="s">
        <v>403</v>
      </c>
      <c r="F27" s="201" t="s">
        <v>404</v>
      </c>
      <c r="G27" s="216" t="s">
        <v>335</v>
      </c>
      <c r="H27" s="216" t="s">
        <v>335</v>
      </c>
      <c r="I27" s="216">
        <v>750</v>
      </c>
      <c r="J27" s="216"/>
      <c r="K27" s="201">
        <v>2015</v>
      </c>
      <c r="L27" s="197" t="s">
        <v>433</v>
      </c>
      <c r="M27" s="197" t="s">
        <v>434</v>
      </c>
      <c r="N27" s="211"/>
      <c r="O27" s="196"/>
    </row>
    <row r="28" spans="1:15" ht="45">
      <c r="A28" s="201">
        <v>21</v>
      </c>
      <c r="B28" s="201" t="s">
        <v>376</v>
      </c>
      <c r="C28" s="201" t="s">
        <v>405</v>
      </c>
      <c r="D28" s="201" t="s">
        <v>406</v>
      </c>
      <c r="E28" s="201" t="s">
        <v>407</v>
      </c>
      <c r="F28" s="197" t="s">
        <v>344</v>
      </c>
      <c r="G28" s="201">
        <v>6871</v>
      </c>
      <c r="H28" s="201">
        <v>6</v>
      </c>
      <c r="I28" s="201">
        <v>18000</v>
      </c>
      <c r="J28" s="201"/>
      <c r="K28" s="201">
        <v>2014</v>
      </c>
      <c r="L28" s="197" t="s">
        <v>435</v>
      </c>
      <c r="M28" s="197" t="s">
        <v>436</v>
      </c>
      <c r="N28" s="218"/>
      <c r="O28" s="193"/>
    </row>
    <row r="29" spans="1:15" ht="45">
      <c r="A29" s="197">
        <v>22</v>
      </c>
      <c r="B29" s="220" t="s">
        <v>371</v>
      </c>
      <c r="C29" s="220" t="s">
        <v>408</v>
      </c>
      <c r="D29" s="220" t="s">
        <v>409</v>
      </c>
      <c r="E29" s="220" t="s">
        <v>410</v>
      </c>
      <c r="F29" s="220" t="s">
        <v>375</v>
      </c>
      <c r="G29" s="220">
        <v>2143</v>
      </c>
      <c r="H29" s="220"/>
      <c r="I29" s="220">
        <v>3000</v>
      </c>
      <c r="J29" s="220"/>
      <c r="K29" s="193">
        <v>2009</v>
      </c>
      <c r="L29" s="219" t="s">
        <v>437</v>
      </c>
      <c r="M29" s="219" t="s">
        <v>438</v>
      </c>
      <c r="N29" s="193"/>
      <c r="O29" s="193"/>
    </row>
    <row r="30" spans="1:15" ht="46.5" customHeight="1">
      <c r="A30" s="197">
        <v>23</v>
      </c>
      <c r="B30" s="201" t="s">
        <v>411</v>
      </c>
      <c r="C30" s="221" t="s">
        <v>412</v>
      </c>
      <c r="D30" s="221" t="s">
        <v>413</v>
      </c>
      <c r="E30" s="222"/>
      <c r="F30" s="223" t="s">
        <v>414</v>
      </c>
      <c r="G30" s="224"/>
      <c r="H30" s="225"/>
      <c r="I30" s="225"/>
      <c r="J30" s="226">
        <v>413500</v>
      </c>
      <c r="K30" s="201">
        <v>2017</v>
      </c>
      <c r="L30" s="227" t="s">
        <v>439</v>
      </c>
      <c r="M30" s="227" t="s">
        <v>440</v>
      </c>
      <c r="N30" s="227" t="s">
        <v>439</v>
      </c>
      <c r="O30" s="227" t="s">
        <v>440</v>
      </c>
    </row>
  </sheetData>
  <mergeCells count="15">
    <mergeCell ref="A3:M3"/>
    <mergeCell ref="A4:A6"/>
    <mergeCell ref="B4:B6"/>
    <mergeCell ref="C4:C6"/>
    <mergeCell ref="D4:D6"/>
    <mergeCell ref="E4:E6"/>
    <mergeCell ref="F4:F6"/>
    <mergeCell ref="G4:G6"/>
    <mergeCell ref="K4:K6"/>
    <mergeCell ref="J4:J6"/>
    <mergeCell ref="N4:O5"/>
    <mergeCell ref="L4:M5"/>
    <mergeCell ref="A7:M7"/>
    <mergeCell ref="I4:I6"/>
    <mergeCell ref="H4:H6"/>
  </mergeCells>
  <pageMargins left="0.7" right="0.7" top="0.75" bottom="0.75" header="0.3" footer="0.3"/>
  <pageSetup paperSize="9" scale="67" fitToWidth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C12" sqref="C12"/>
    </sheetView>
  </sheetViews>
  <sheetFormatPr defaultRowHeight="12.75"/>
  <cols>
    <col min="2" max="2" width="18.140625" customWidth="1"/>
    <col min="3" max="3" width="33" customWidth="1"/>
    <col min="4" max="4" width="13.28515625" customWidth="1"/>
    <col min="5" max="5" width="13" customWidth="1"/>
  </cols>
  <sheetData>
    <row r="1" spans="1:5">
      <c r="A1" s="259" t="s">
        <v>453</v>
      </c>
      <c r="B1" s="259"/>
      <c r="C1" s="259"/>
      <c r="E1" t="s">
        <v>459</v>
      </c>
    </row>
    <row r="2" spans="1:5">
      <c r="A2" s="259"/>
      <c r="B2" s="259"/>
      <c r="C2" s="259"/>
    </row>
    <row r="3" spans="1:5" ht="38.25">
      <c r="A3" s="228" t="s">
        <v>454</v>
      </c>
      <c r="B3" s="228" t="s">
        <v>455</v>
      </c>
      <c r="C3" s="228" t="s">
        <v>456</v>
      </c>
      <c r="D3" s="228" t="s">
        <v>457</v>
      </c>
      <c r="E3" s="228" t="s">
        <v>458</v>
      </c>
    </row>
    <row r="4" spans="1:5" ht="25.5">
      <c r="A4" s="229">
        <v>1</v>
      </c>
      <c r="B4" s="230">
        <v>42084.333333333336</v>
      </c>
      <c r="C4" s="229" t="s">
        <v>442</v>
      </c>
      <c r="D4" s="229">
        <v>736.04</v>
      </c>
      <c r="E4" s="229">
        <v>0</v>
      </c>
    </row>
    <row r="5" spans="1:5">
      <c r="A5" s="229">
        <v>2</v>
      </c>
      <c r="B5" s="230">
        <v>42328.333333333336</v>
      </c>
      <c r="C5" s="229" t="s">
        <v>443</v>
      </c>
      <c r="D5" s="229">
        <v>319</v>
      </c>
      <c r="E5" s="229">
        <v>0</v>
      </c>
    </row>
    <row r="6" spans="1:5">
      <c r="A6" s="229">
        <v>3</v>
      </c>
      <c r="B6" s="230">
        <v>42328.333333333336</v>
      </c>
      <c r="C6" s="229" t="s">
        <v>444</v>
      </c>
      <c r="D6" s="229">
        <v>3690.54</v>
      </c>
      <c r="E6" s="229">
        <v>0</v>
      </c>
    </row>
    <row r="7" spans="1:5">
      <c r="A7" s="229">
        <v>4</v>
      </c>
      <c r="B7" s="230">
        <v>42496.347222222219</v>
      </c>
      <c r="C7" s="229" t="s">
        <v>445</v>
      </c>
      <c r="D7" s="229">
        <v>300</v>
      </c>
      <c r="E7" s="229">
        <v>0</v>
      </c>
    </row>
    <row r="8" spans="1:5">
      <c r="A8" s="229">
        <v>5</v>
      </c>
      <c r="B8" s="230">
        <v>42612.354166666664</v>
      </c>
      <c r="C8" s="229" t="s">
        <v>446</v>
      </c>
      <c r="D8" s="229">
        <v>734.66</v>
      </c>
      <c r="E8" s="229">
        <v>0</v>
      </c>
    </row>
    <row r="9" spans="1:5">
      <c r="A9" s="229">
        <v>6</v>
      </c>
      <c r="B9" s="230">
        <v>42547.666666666664</v>
      </c>
      <c r="C9" s="229" t="s">
        <v>447</v>
      </c>
      <c r="D9" s="229">
        <v>1034.29</v>
      </c>
      <c r="E9" s="229">
        <v>0</v>
      </c>
    </row>
    <row r="10" spans="1:5">
      <c r="A10" s="229">
        <v>7</v>
      </c>
      <c r="B10" s="230">
        <v>42547</v>
      </c>
      <c r="C10" s="229" t="s">
        <v>447</v>
      </c>
      <c r="D10" s="229">
        <v>1882.88</v>
      </c>
      <c r="E10" s="229">
        <v>0</v>
      </c>
    </row>
    <row r="11" spans="1:5">
      <c r="A11" s="229">
        <v>8</v>
      </c>
      <c r="B11" s="230">
        <v>42547</v>
      </c>
      <c r="C11" s="229" t="s">
        <v>447</v>
      </c>
      <c r="D11" s="229">
        <v>957.88</v>
      </c>
      <c r="E11" s="229">
        <v>0</v>
      </c>
    </row>
    <row r="12" spans="1:5" ht="25.5">
      <c r="A12" s="229">
        <v>9</v>
      </c>
      <c r="B12" s="230">
        <v>42710.5</v>
      </c>
      <c r="C12" s="229" t="s">
        <v>448</v>
      </c>
      <c r="D12" s="229">
        <v>1200</v>
      </c>
      <c r="E12" s="229">
        <v>0</v>
      </c>
    </row>
    <row r="13" spans="1:5">
      <c r="A13" s="229">
        <v>10</v>
      </c>
      <c r="B13" s="230">
        <v>42830</v>
      </c>
      <c r="C13" s="229" t="s">
        <v>449</v>
      </c>
      <c r="D13" s="229">
        <v>1587.93</v>
      </c>
      <c r="E13" s="229">
        <v>0</v>
      </c>
    </row>
    <row r="14" spans="1:5">
      <c r="A14" s="229">
        <v>11</v>
      </c>
      <c r="B14" s="230">
        <v>42915</v>
      </c>
      <c r="C14" s="229" t="s">
        <v>447</v>
      </c>
      <c r="D14" s="229">
        <v>714.58</v>
      </c>
      <c r="E14" s="229">
        <v>0</v>
      </c>
    </row>
    <row r="15" spans="1:5" ht="25.5">
      <c r="A15" s="229">
        <v>12</v>
      </c>
      <c r="B15" s="230">
        <v>42913.666666666664</v>
      </c>
      <c r="C15" s="229" t="s">
        <v>450</v>
      </c>
      <c r="D15" s="229">
        <v>158.03</v>
      </c>
      <c r="E15" s="229">
        <v>0</v>
      </c>
    </row>
    <row r="16" spans="1:5">
      <c r="A16" s="229">
        <v>13</v>
      </c>
      <c r="B16" s="230">
        <v>42975.416666666664</v>
      </c>
      <c r="C16" s="229" t="s">
        <v>451</v>
      </c>
      <c r="D16" s="229">
        <v>200.49</v>
      </c>
      <c r="E16" s="229">
        <v>0</v>
      </c>
    </row>
    <row r="17" spans="1:5" ht="25.5">
      <c r="A17" s="229">
        <v>14</v>
      </c>
      <c r="B17" s="230">
        <v>43007</v>
      </c>
      <c r="C17" s="229" t="s">
        <v>450</v>
      </c>
      <c r="D17" s="229">
        <v>0</v>
      </c>
      <c r="E17" s="229">
        <v>0</v>
      </c>
    </row>
    <row r="18" spans="1:5">
      <c r="A18" s="229">
        <v>15</v>
      </c>
      <c r="B18" s="230">
        <v>43104.625</v>
      </c>
      <c r="C18" s="229" t="s">
        <v>452</v>
      </c>
      <c r="D18" s="229">
        <v>3735.08</v>
      </c>
      <c r="E18" s="229">
        <v>0</v>
      </c>
    </row>
  </sheetData>
  <mergeCells count="1">
    <mergeCell ref="A1:C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3</vt:i4>
      </vt:variant>
    </vt:vector>
  </HeadingPairs>
  <TitlesOfParts>
    <vt:vector size="8" baseType="lpstr">
      <vt:lpstr>budynki</vt:lpstr>
      <vt:lpstr>elektronika</vt:lpstr>
      <vt:lpstr>środki trwałe</vt:lpstr>
      <vt:lpstr>pojazdy</vt:lpstr>
      <vt:lpstr>szkody</vt:lpstr>
      <vt:lpstr>budynki!Obszar_wydruku</vt:lpstr>
      <vt:lpstr>elektronika!Obszar_wydruku</vt:lpstr>
      <vt:lpstr>'środki trwałe'!Obszar_wydruku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MEDIC</dc:creator>
  <cp:lastModifiedBy>Agnieszka Tyczyńska</cp:lastModifiedBy>
  <cp:lastPrinted>2018-11-15T13:15:34Z</cp:lastPrinted>
  <dcterms:created xsi:type="dcterms:W3CDTF">2003-03-13T10:23:20Z</dcterms:created>
  <dcterms:modified xsi:type="dcterms:W3CDTF">2018-11-15T13:16:24Z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412511E1">
    <vt:lpwstr/>
  </property>
  <property fmtid="{D5CDD505-2E9C-101B-9397-08002B2CF9AE}" pid="3" name="IVID145012D5">
    <vt:lpwstr/>
  </property>
  <property fmtid="{D5CDD505-2E9C-101B-9397-08002B2CF9AE}" pid="4" name="IVID3A371DE6">
    <vt:lpwstr/>
  </property>
  <property fmtid="{D5CDD505-2E9C-101B-9397-08002B2CF9AE}" pid="5" name="IVID305908F7">
    <vt:lpwstr/>
  </property>
  <property fmtid="{D5CDD505-2E9C-101B-9397-08002B2CF9AE}" pid="6" name="IVIDEC1DB65A">
    <vt:lpwstr/>
  </property>
  <property fmtid="{D5CDD505-2E9C-101B-9397-08002B2CF9AE}" pid="7" name="IVID146313F2">
    <vt:lpwstr/>
  </property>
  <property fmtid="{D5CDD505-2E9C-101B-9397-08002B2CF9AE}" pid="8" name="IVID247C1308">
    <vt:lpwstr/>
  </property>
  <property fmtid="{D5CDD505-2E9C-101B-9397-08002B2CF9AE}" pid="9" name="IVID7D00119">
    <vt:lpwstr/>
  </property>
  <property fmtid="{D5CDD505-2E9C-101B-9397-08002B2CF9AE}" pid="10" name="IVID124B15E0">
    <vt:lpwstr/>
  </property>
  <property fmtid="{D5CDD505-2E9C-101B-9397-08002B2CF9AE}" pid="11" name="IVID343010DD">
    <vt:lpwstr/>
  </property>
  <property fmtid="{D5CDD505-2E9C-101B-9397-08002B2CF9AE}" pid="12" name="IVID55213FF">
    <vt:lpwstr/>
  </property>
  <property fmtid="{D5CDD505-2E9C-101B-9397-08002B2CF9AE}" pid="13" name="IVID372F19E9">
    <vt:lpwstr/>
  </property>
  <property fmtid="{D5CDD505-2E9C-101B-9397-08002B2CF9AE}" pid="14" name="IVIDBC9AED84">
    <vt:lpwstr/>
  </property>
  <property fmtid="{D5CDD505-2E9C-101B-9397-08002B2CF9AE}" pid="15" name="IVID363218D8">
    <vt:lpwstr/>
  </property>
  <property fmtid="{D5CDD505-2E9C-101B-9397-08002B2CF9AE}" pid="16" name="IVID17FE2478">
    <vt:lpwstr/>
  </property>
  <property fmtid="{D5CDD505-2E9C-101B-9397-08002B2CF9AE}" pid="17" name="IVID1C76DEB5">
    <vt:lpwstr/>
  </property>
  <property fmtid="{D5CDD505-2E9C-101B-9397-08002B2CF9AE}" pid="18" name="IVIDC661EF3">
    <vt:lpwstr/>
  </property>
  <property fmtid="{D5CDD505-2E9C-101B-9397-08002B2CF9AE}" pid="19" name="IVID32571C01">
    <vt:lpwstr/>
  </property>
  <property fmtid="{D5CDD505-2E9C-101B-9397-08002B2CF9AE}" pid="20" name="IVID1D391309">
    <vt:lpwstr/>
  </property>
  <property fmtid="{D5CDD505-2E9C-101B-9397-08002B2CF9AE}" pid="21" name="IVIDE5F12D2">
    <vt:lpwstr/>
  </property>
  <property fmtid="{D5CDD505-2E9C-101B-9397-08002B2CF9AE}" pid="22" name="IVID274D12D5">
    <vt:lpwstr/>
  </property>
  <property fmtid="{D5CDD505-2E9C-101B-9397-08002B2CF9AE}" pid="23" name="IVID191F0CF2">
    <vt:lpwstr/>
  </property>
  <property fmtid="{D5CDD505-2E9C-101B-9397-08002B2CF9AE}" pid="24" name="IVID202E14EF">
    <vt:lpwstr/>
  </property>
  <property fmtid="{D5CDD505-2E9C-101B-9397-08002B2CF9AE}" pid="25" name="IVID847BBDC9">
    <vt:lpwstr/>
  </property>
  <property fmtid="{D5CDD505-2E9C-101B-9397-08002B2CF9AE}" pid="26" name="IVID2B251201">
    <vt:lpwstr/>
  </property>
</Properties>
</file>